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1340" windowHeight="6792" activeTab="5"/>
  </bookViews>
  <sheets>
    <sheet name="Notes" sheetId="1" r:id="rId1"/>
    <sheet name="1986" sheetId="2" r:id="rId2"/>
    <sheet name="1991" sheetId="3" r:id="rId3"/>
    <sheet name="1996" sheetId="4" r:id="rId4"/>
    <sheet name="2001" sheetId="5" r:id="rId5"/>
    <sheet name="2006" sheetId="6" r:id="rId6"/>
  </sheets>
  <definedNames/>
  <calcPr fullCalcOnLoad="1"/>
</workbook>
</file>

<file path=xl/sharedStrings.xml><?xml version="1.0" encoding="utf-8"?>
<sst xmlns="http://schemas.openxmlformats.org/spreadsheetml/2006/main" count="896" uniqueCount="300">
  <si>
    <t xml:space="preserve">Statistics NZ New Zealand Census of Population and Dwelling Table 0ne </t>
  </si>
  <si>
    <t>Worked at Home</t>
  </si>
  <si>
    <t>Public Bus</t>
  </si>
  <si>
    <t>Train</t>
  </si>
  <si>
    <t>Drove a Private Car, Truck, Van</t>
  </si>
  <si>
    <t>Drove a Company Car, Truck or Van</t>
  </si>
  <si>
    <t>Passenger in a Car, Truck, Van or Company Bus</t>
  </si>
  <si>
    <t>Motor Bike or Power Cycle</t>
  </si>
  <si>
    <t>Bicycle</t>
  </si>
  <si>
    <t>Walked or Jogged</t>
  </si>
  <si>
    <t>Other</t>
  </si>
  <si>
    <t>Not Specified</t>
  </si>
  <si>
    <t>Far North District</t>
  </si>
  <si>
    <t>Whangarei District</t>
  </si>
  <si>
    <t>Kaipara District</t>
  </si>
  <si>
    <t>-</t>
  </si>
  <si>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</si>
  <si>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</si>
  <si>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</si>
  <si>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</si>
  <si>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</si>
  <si>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</si>
  <si>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</si>
  <si>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</si>
  <si>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</si>
  <si>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</si>
  <si>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</si>
  <si>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</si>
  <si>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</si>
  <si>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</si>
  <si>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</si>
  <si>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</si>
  <si>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</si>
  <si>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</si>
  <si>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District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</si>
  <si>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</si>
  <si>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</si>
  <si>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</si>
  <si>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</si>
  <si>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</si>
  <si>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</si>
  <si>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</si>
  <si>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</si>
  <si>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</si>
  <si>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</si>
  <si>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</si>
  <si>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</si>
  <si>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</si>
  <si>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</si>
  <si>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</si>
  <si>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</si>
  <si>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</si>
  <si>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</si>
  <si>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</si>
  <si>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</si>
  <si>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</si>
  <si>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</si>
  <si>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</si>
  <si>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</si>
  <si>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</si>
  <si>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</si>
  <si>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</si>
  <si>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</si>
  <si>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</si>
  <si>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</si>
  <si>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</si>
  <si>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</si>
  <si>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</si>
  <si>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</si>
  <si>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</si>
  <si>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</si>
  <si>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</si>
  <si>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Banks Peninsula District</t>
  </si>
  <si>
    <t>Selwyn District</t>
  </si>
  <si>
    <t>Ashburton District</t>
  </si>
  <si>
    <t>Timaru District</t>
  </si>
  <si>
    <t>Mackenzie District</t>
  </si>
  <si>
    <t>Waimate District</t>
  </si>
  <si>
    <t>Chatham Islands District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</si>
  <si>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</si>
  <si>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</si>
  <si>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</si>
  <si>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</si>
  <si>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</si>
  <si>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</si>
  <si>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</si>
  <si>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</si>
  <si>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Whangarei</t>
  </si>
  <si>
    <t>Northern Auckland Zone</t>
  </si>
  <si>
    <t>Western Auckland Zone</t>
  </si>
  <si>
    <t>Central Auckland Zone</t>
  </si>
  <si>
    <t>Southern Auckland Zone</t>
  </si>
  <si>
    <t>Hamilton Zone</t>
  </si>
  <si>
    <t>Cambridge Zone</t>
  </si>
  <si>
    <t>Te Awamutu Zone</t>
  </si>
  <si>
    <t>Tauranga</t>
  </si>
  <si>
    <t>Rotorua</t>
  </si>
  <si>
    <t>Gisborne</t>
  </si>
  <si>
    <t>Napier Zone</t>
  </si>
  <si>
    <t>Hastings Zone</t>
  </si>
  <si>
    <t>New Plymouth</t>
  </si>
  <si>
    <t>Wanganui</t>
  </si>
  <si>
    <t>Palmerston North</t>
  </si>
  <si>
    <t>Upper Hutt Zone</t>
  </si>
  <si>
    <t>Lower Hutt Zone</t>
  </si>
  <si>
    <t>Porirua Zone</t>
  </si>
  <si>
    <t>Wellington Zone</t>
  </si>
  <si>
    <t>Nelson</t>
  </si>
  <si>
    <t>Christchurch</t>
  </si>
  <si>
    <t>Dunedin</t>
  </si>
  <si>
    <t>Invercargill</t>
  </si>
  <si>
    <t>Pukekohe</t>
  </si>
  <si>
    <t>Tokoroa</t>
  </si>
  <si>
    <t>Taupo</t>
  </si>
  <si>
    <t>Whakatane</t>
  </si>
  <si>
    <t>Hawera</t>
  </si>
  <si>
    <t>Feilding</t>
  </si>
  <si>
    <t>Levin</t>
  </si>
  <si>
    <t>Kapiti</t>
  </si>
  <si>
    <t>Masterton</t>
  </si>
  <si>
    <t>Blenheim</t>
  </si>
  <si>
    <t>Greymouth</t>
  </si>
  <si>
    <t>Ashburton</t>
  </si>
  <si>
    <t>Timaru</t>
  </si>
  <si>
    <t>Oamaru</t>
  </si>
  <si>
    <t>Gore</t>
  </si>
  <si>
    <t>Rural Centre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</si>
  <si>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</si>
  <si>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</si>
  <si>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</si>
  <si>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</si>
  <si>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</si>
  <si>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</si>
  <si>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</si>
  <si>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</si>
  <si>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</si>
  <si>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West Coast Region</t>
  </si>
  <si>
    <t>Canterbury Region</t>
  </si>
  <si>
    <t>Otago Region</t>
  </si>
  <si>
    <t>Southland Region</t>
  </si>
  <si>
    <t>Did Not go to Work Today</t>
  </si>
  <si>
    <t>Drove a Private Car, Truck or Van</t>
  </si>
  <si>
    <t>Passenger in a Car, Truck or Company Bus</t>
  </si>
  <si>
    <t>Motor Cycle or Power Cycle</t>
  </si>
  <si>
    <t>Rural (Incl.Some Off Shore Islands)</t>
  </si>
  <si>
    <t xml:space="preserve">Far North District            </t>
  </si>
  <si>
    <t xml:space="preserve">Whangarei District            </t>
  </si>
  <si>
    <t xml:space="preserve">Kaipara District              </t>
  </si>
  <si>
    <t xml:space="preserve">Rodney District               </t>
  </si>
  <si>
    <t xml:space="preserve">North Shore City              </t>
  </si>
  <si>
    <t xml:space="preserve">Waitakere City                </t>
  </si>
  <si>
    <t xml:space="preserve">Auckland City                 </t>
  </si>
  <si>
    <t xml:space="preserve">Manukau City                  </t>
  </si>
  <si>
    <t xml:space="preserve">Papakura District             </t>
  </si>
  <si>
    <t xml:space="preserve">Franklin District             </t>
  </si>
  <si>
    <t xml:space="preserve">Thames-Coromandel District    </t>
  </si>
  <si>
    <t xml:space="preserve">Hauraki District              </t>
  </si>
  <si>
    <t xml:space="preserve">Waikato District              </t>
  </si>
  <si>
    <t xml:space="preserve">Matamata-Piako District       </t>
  </si>
  <si>
    <t xml:space="preserve">Hamilton City                 </t>
  </si>
  <si>
    <t xml:space="preserve">Waipa District                </t>
  </si>
  <si>
    <t xml:space="preserve">Otorohanga District           </t>
  </si>
  <si>
    <t xml:space="preserve">South Waikato District        </t>
  </si>
  <si>
    <t xml:space="preserve">Waitomo District              </t>
  </si>
  <si>
    <t xml:space="preserve">Taupo District                </t>
  </si>
  <si>
    <t>Western Bay of Plenty District</t>
  </si>
  <si>
    <t xml:space="preserve">Tauranga District             </t>
  </si>
  <si>
    <t xml:space="preserve">Rotorua District              </t>
  </si>
  <si>
    <t xml:space="preserve">Whakatane District            </t>
  </si>
  <si>
    <t xml:space="preserve">Kawerau District              </t>
  </si>
  <si>
    <t xml:space="preserve">Opotiki District              </t>
  </si>
  <si>
    <t xml:space="preserve">Gisborne District             </t>
  </si>
  <si>
    <t xml:space="preserve">Wairoa District               </t>
  </si>
  <si>
    <t xml:space="preserve">Hastings District             </t>
  </si>
  <si>
    <t xml:space="preserve">Napier City                   </t>
  </si>
  <si>
    <t xml:space="preserve">Central Hawke's Bay District  </t>
  </si>
  <si>
    <t xml:space="preserve">New Plymouth District         </t>
  </si>
  <si>
    <t xml:space="preserve">Stratford District            </t>
  </si>
  <si>
    <t xml:space="preserve">South Taranaki District       </t>
  </si>
  <si>
    <t xml:space="preserve">Ruapehu District              </t>
  </si>
  <si>
    <t xml:space="preserve">Wanganui District             </t>
  </si>
  <si>
    <t xml:space="preserve">Rangitikei District           </t>
  </si>
  <si>
    <t xml:space="preserve">Manawatu District             </t>
  </si>
  <si>
    <t xml:space="preserve">Palmerston North City         </t>
  </si>
  <si>
    <t xml:space="preserve">Tararua District              </t>
  </si>
  <si>
    <t xml:space="preserve">Horowhenua District           </t>
  </si>
  <si>
    <t xml:space="preserve">Kapiti Coast District         </t>
  </si>
  <si>
    <t xml:space="preserve">Porirua City                  </t>
  </si>
  <si>
    <t xml:space="preserve">Upper Hutt City               </t>
  </si>
  <si>
    <t xml:space="preserve">Lower Hutt City               </t>
  </si>
  <si>
    <t xml:space="preserve">Wellington City               </t>
  </si>
  <si>
    <t xml:space="preserve">Masterton District            </t>
  </si>
  <si>
    <t xml:space="preserve">Carterton District            </t>
  </si>
  <si>
    <t xml:space="preserve">South Wairarapa District      </t>
  </si>
  <si>
    <t xml:space="preserve">Tasman District               </t>
  </si>
  <si>
    <t xml:space="preserve">Nelson City                   </t>
  </si>
  <si>
    <t xml:space="preserve">Marlborough District          </t>
  </si>
  <si>
    <t xml:space="preserve">Kaikoura District             </t>
  </si>
  <si>
    <t xml:space="preserve">Buller District               </t>
  </si>
  <si>
    <t xml:space="preserve">Grey District                 </t>
  </si>
  <si>
    <t xml:space="preserve">Westland District             </t>
  </si>
  <si>
    <t xml:space="preserve">Hurunui District              </t>
  </si>
  <si>
    <t xml:space="preserve">Waimakariri District          </t>
  </si>
  <si>
    <t xml:space="preserve">Christchurch City             </t>
  </si>
  <si>
    <t xml:space="preserve">Banks Peninsula District      </t>
  </si>
  <si>
    <t xml:space="preserve">Selwyn District               </t>
  </si>
  <si>
    <t xml:space="preserve">Ashburton District            </t>
  </si>
  <si>
    <t xml:space="preserve">Timaru District               </t>
  </si>
  <si>
    <t xml:space="preserve">Mackenzie District            </t>
  </si>
  <si>
    <t xml:space="preserve">Waimate District              </t>
  </si>
  <si>
    <t xml:space="preserve">Chatham Islands County        </t>
  </si>
  <si>
    <t xml:space="preserve">Waitaki District              </t>
  </si>
  <si>
    <t xml:space="preserve">Central Otago District        </t>
  </si>
  <si>
    <t xml:space="preserve">Queenstown-Lakes District     </t>
  </si>
  <si>
    <t xml:space="preserve">Dunedin City                  </t>
  </si>
  <si>
    <t xml:space="preserve">Clutha District               </t>
  </si>
  <si>
    <t xml:space="preserve">Southland District            </t>
  </si>
  <si>
    <t xml:space="preserve">Gore District                 </t>
  </si>
  <si>
    <t xml:space="preserve">Invercargill City             </t>
  </si>
  <si>
    <t xml:space="preserve">Not Applicable                </t>
  </si>
  <si>
    <t xml:space="preserve">Whangarei                     </t>
  </si>
  <si>
    <t xml:space="preserve">Nelson                        </t>
  </si>
  <si>
    <t xml:space="preserve">Christchurch                  </t>
  </si>
  <si>
    <t xml:space="preserve">Timaru                        </t>
  </si>
  <si>
    <t xml:space="preserve">Dunedin                       </t>
  </si>
  <si>
    <t xml:space="preserve">Invercargill                  </t>
  </si>
  <si>
    <t xml:space="preserve">Pukekohe                      </t>
  </si>
  <si>
    <t xml:space="preserve">Tokoroa                       </t>
  </si>
  <si>
    <t xml:space="preserve">Taupo                         </t>
  </si>
  <si>
    <t xml:space="preserve">Whakatane                     </t>
  </si>
  <si>
    <t xml:space="preserve">Hawera                        </t>
  </si>
  <si>
    <t xml:space="preserve">Feilding                      </t>
  </si>
  <si>
    <t xml:space="preserve">Levin                         </t>
  </si>
  <si>
    <t xml:space="preserve">Kapiti                        </t>
  </si>
  <si>
    <t xml:space="preserve">Masterton                     </t>
  </si>
  <si>
    <t xml:space="preserve">Blenheim                      </t>
  </si>
  <si>
    <t xml:space="preserve">Greymouth                     </t>
  </si>
  <si>
    <t xml:space="preserve">Ashburton                     </t>
  </si>
  <si>
    <t xml:space="preserve">Oamaru                        </t>
  </si>
  <si>
    <t xml:space="preserve">Gore                          </t>
  </si>
  <si>
    <t xml:space="preserve">Minor Urban Areas             </t>
  </si>
  <si>
    <t xml:space="preserve">Inlet-Not in TLA              </t>
  </si>
  <si>
    <t xml:space="preserve">Rural + Some Offshore Islands </t>
  </si>
  <si>
    <t xml:space="preserve">Rural Centre                  </t>
  </si>
  <si>
    <t xml:space="preserve">Inland Water not in UA        </t>
  </si>
  <si>
    <t xml:space="preserve">Inlet-In TLA But not in UA    </t>
  </si>
  <si>
    <t xml:space="preserve">Oceanic-In Reg But not in TLA </t>
  </si>
  <si>
    <t xml:space="preserve">Oceanic-Outside Region        </t>
  </si>
  <si>
    <t xml:space="preserve">Northland Region              </t>
  </si>
  <si>
    <t xml:space="preserve">Auckland Region               </t>
  </si>
  <si>
    <t xml:space="preserve">Waikato Region                </t>
  </si>
  <si>
    <t xml:space="preserve">Bay of Plenty Region          </t>
  </si>
  <si>
    <t xml:space="preserve">Gisborne Region               </t>
  </si>
  <si>
    <t xml:space="preserve">Hawke's Bay Region            </t>
  </si>
  <si>
    <t xml:space="preserve">Taranaki Region               </t>
  </si>
  <si>
    <t xml:space="preserve">Manawatu-Wanganui Region      </t>
  </si>
  <si>
    <t xml:space="preserve">Wellington Region             </t>
  </si>
  <si>
    <t xml:space="preserve">Nelson-Marlborough Region     </t>
  </si>
  <si>
    <t xml:space="preserve">West Coast Region             </t>
  </si>
  <si>
    <t xml:space="preserve">Canterbury Region             </t>
  </si>
  <si>
    <t xml:space="preserve">Otago Region                  </t>
  </si>
  <si>
    <t xml:space="preserve">Southland Region              </t>
  </si>
  <si>
    <t>% Walk or Run</t>
  </si>
  <si>
    <t>% Cycle</t>
  </si>
  <si>
    <t>Total</t>
  </si>
  <si>
    <t>Total who travelled to work</t>
  </si>
  <si>
    <t xml:space="preserve"> Work at Home </t>
  </si>
  <si>
    <t xml:space="preserve"> Did not Work Today </t>
  </si>
  <si>
    <t xml:space="preserve"> Public Bus </t>
  </si>
  <si>
    <t xml:space="preserve"> Train </t>
  </si>
  <si>
    <t xml:space="preserve"> Drive Private or Company Car</t>
  </si>
  <si>
    <t xml:space="preserve"> Passenger in Car</t>
  </si>
  <si>
    <t xml:space="preserve"> Motor Cycle or Power Cycle </t>
  </si>
  <si>
    <t xml:space="preserve"> Bicycle </t>
  </si>
  <si>
    <t xml:space="preserve"> Walked </t>
  </si>
  <si>
    <t xml:space="preserve"> Other Means </t>
  </si>
  <si>
    <t xml:space="preserve"> Not Specified </t>
  </si>
  <si>
    <t>Total NZ</t>
  </si>
  <si>
    <t>Total, North Island</t>
  </si>
  <si>
    <t>Total, South Island</t>
  </si>
  <si>
    <t>Nelson-Marlborough Region</t>
  </si>
  <si>
    <t>Minor Urban Areas</t>
  </si>
  <si>
    <t>The proportions are based on the total number of journeys to work (i.e. not staying at home) where the travel mode is stated.</t>
  </si>
  <si>
    <t>Data has been categorised by Regions (i.e. regional councils &amp; unitary authorities), Councils (i.e Territorial Local Authorities) and Urban Areas (i.e Statistics NZ defined metropolitan areas).</t>
  </si>
  <si>
    <t>For privacy reasons, all Census data is randomly rounded to a multiple of three. Hence, some columns may not add up to their given totals.</t>
  </si>
  <si>
    <t>NZ Census Travel-to-Work Data for All Travel Modes</t>
  </si>
  <si>
    <t>This spreadsheet contains statistics on the amount of travel to work in NZ by various modes, both in terms of actual numbers and the proportion (%) of all work journeys.</t>
  </si>
  <si>
    <r>
      <t xml:space="preserve">For detailed information about Census travel to work by cycling, see the accompanying spreadsheet </t>
    </r>
    <r>
      <rPr>
        <b/>
        <sz val="10"/>
        <rFont val="Arial"/>
        <family val="2"/>
      </rPr>
      <t>CyclingCensusData.xls</t>
    </r>
  </si>
  <si>
    <t>Auckland</t>
  </si>
  <si>
    <t>Hamilton</t>
  </si>
  <si>
    <t>Wellington</t>
  </si>
  <si>
    <t>Napier-Hastings</t>
  </si>
  <si>
    <t>Collated by Glen Koorey (Cycling Advocates Network), email: koorey@woosh.co.nz</t>
  </si>
  <si>
    <t>Did Not Go To Work Today</t>
  </si>
  <si>
    <t>Not Elsewhere Included</t>
  </si>
  <si>
    <t>Total Main Means of Travel to Work</t>
  </si>
  <si>
    <t>Please note that, according to other data sources (such as MoT Travel Surveys), trips to and from work generally only comprise about 20% of all personal trips. Therefore the figures provided here can only give some indication about the general travel patterns in NZ. Education trips, for example, have a significantly lower proportion of motorists.</t>
  </si>
  <si>
    <t>This data has been collated from NZ Census information since 1986. Census data from the 1996-2006 surveys is also available on the Statistics NZ website (www.stats.govt.nz)</t>
  </si>
  <si>
    <t>%Bus</t>
  </si>
  <si>
    <t>%Train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</si>
</sst>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M_M;\-#,##0_M_M;\ &quot;-&quot;_M_M;_(@_M_M"/>
    <numFmt numFmtId="166" formatCode="#,##0_M_M_M_);\-#,##0_M_M_M_);\ &quot;-&quot;_M_M_M_);_(@_M_M_M_)"/>
    <numFmt numFmtId="167" formatCode="#,##0_M;\-#,##0_M;\ &quot;-&quot;_M;_(@_M"/>
    <numFmt numFmtId="168" formatCode="#,##0_M_M_);\-#,##0_M_M_);\ &quot;-&quot;_M_M_);_(@_M_M_)"/>
    <numFmt numFmtId="169" formatCode="mmm\-yyyy"/>
    <numFmt numFmtId="170" formatCode="#,##0_);\-#,##0_);&quot;-&quot;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left" wrapText="1"/>
    </xf>
    <xf numFmtId="164" fontId="0" fillId="0" borderId="0" xfId="19" applyNumberFormat="1" applyAlignment="1">
      <alignment/>
    </xf>
    <xf numFmtId="164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7"/>
  <sheetViews>
    <sheetView workbookViewId="0" topLeftCell="A1">
      <selection activeCell="A11" sqref="A11"/>
    </sheetView>
  </sheetViews>
  <sheetFormatPr defaultColWidth="9.140625" defaultRowHeight="12.75"/>
  <cols>
    <col min="1" max="1" width="102.421875" style="19" customWidth="1"/>
  </cols>
  <sheetData>
    <row r="1" ht="12.75">
      <c r="A1" s="20" t="s">
        <v>285</v>
      </c>
    </row>
    <row r="3" ht="12.75">
      <c r="A3" s="17" t="s">
        <v>292</v>
      </c>
    </row>
    <row r="5" ht="26.25">
      <c r="A5" s="18" t="s">
        <v>286</v>
      </c>
    </row>
    <row r="7" ht="26.25">
      <c r="A7" s="18" t="s">
        <v>282</v>
      </c>
    </row>
    <row r="9" ht="26.25">
      <c r="A9" s="18" t="s">
        <v>297</v>
      </c>
    </row>
    <row r="11" ht="26.25">
      <c r="A11" s="18" t="s">
        <v>283</v>
      </c>
    </row>
    <row r="12" ht="12.75">
      <c r="A12" s="18"/>
    </row>
    <row r="13" ht="26.25">
      <c r="A13" s="18" t="s">
        <v>284</v>
      </c>
    </row>
    <row r="14" ht="12.75">
      <c r="A14" s="18"/>
    </row>
    <row r="15" ht="26.25">
      <c r="A15" s="18" t="s">
        <v>287</v>
      </c>
    </row>
    <row r="17" ht="39">
      <c r="A17" s="18" t="s">
        <v>296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Q153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7.140625" style="0" customWidth="1"/>
    <col min="3" max="3" width="7.28125" style="0" customWidth="1"/>
    <col min="4" max="4" width="8.421875" style="0" customWidth="1"/>
    <col min="5" max="5" width="7.28125" style="0" customWidth="1"/>
    <col min="7" max="7" width="5.140625" style="0" customWidth="1"/>
    <col min="8" max="8" width="10.140625" style="0" customWidth="1"/>
    <col min="9" max="9" width="11.57421875" style="0" customWidth="1"/>
    <col min="10" max="10" width="9.140625" style="7" customWidth="1"/>
    <col min="14" max="14" width="9.8515625" style="0" bestFit="1" customWidth="1"/>
    <col min="15" max="15" width="10.00390625" style="0" customWidth="1"/>
  </cols>
  <sheetData>
    <row r="3" spans="1:17" s="1" customFormat="1" ht="52.5">
      <c r="A3" s="2">
        <v>1986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H3" s="1" t="s">
        <v>271</v>
      </c>
      <c r="I3" s="1" t="s">
        <v>272</v>
      </c>
      <c r="J3" s="6" t="s">
        <v>273</v>
      </c>
      <c r="K3" s="1" t="s">
        <v>274</v>
      </c>
      <c r="L3" s="1" t="s">
        <v>275</v>
      </c>
      <c r="M3" s="1" t="s">
        <v>276</v>
      </c>
      <c r="N3" s="1" t="s">
        <v>264</v>
      </c>
      <c r="O3" s="1" t="s">
        <v>265</v>
      </c>
      <c r="P3" s="1" t="s">
        <v>263</v>
      </c>
      <c r="Q3" s="1" t="s">
        <v>262</v>
      </c>
    </row>
    <row r="4" spans="1:17" ht="12.75">
      <c r="A4" t="s">
        <v>145</v>
      </c>
      <c r="B4">
        <v>2979</v>
      </c>
      <c r="C4">
        <v>0</v>
      </c>
      <c r="D4">
        <v>282</v>
      </c>
      <c r="E4">
        <v>12</v>
      </c>
      <c r="F4">
        <v>8460</v>
      </c>
      <c r="H4">
        <v>1215</v>
      </c>
      <c r="I4">
        <v>501</v>
      </c>
      <c r="J4" s="7">
        <v>297</v>
      </c>
      <c r="K4">
        <v>3015</v>
      </c>
      <c r="L4">
        <v>288</v>
      </c>
      <c r="M4">
        <v>204</v>
      </c>
      <c r="N4">
        <f>SUM(B4:M4)</f>
        <v>17253</v>
      </c>
      <c r="O4">
        <f>SUM(D4:L4)</f>
        <v>14070</v>
      </c>
      <c r="P4" s="3">
        <f>J4/$O4</f>
        <v>0.02110874200426439</v>
      </c>
      <c r="Q4" s="3">
        <f>K4/$O4</f>
        <v>0.21428571428571427</v>
      </c>
    </row>
    <row r="5" spans="1:17" ht="12.75">
      <c r="A5" t="s">
        <v>146</v>
      </c>
      <c r="B5">
        <v>2511</v>
      </c>
      <c r="C5">
        <v>0</v>
      </c>
      <c r="D5">
        <v>1089</v>
      </c>
      <c r="E5">
        <v>6</v>
      </c>
      <c r="F5">
        <v>15705</v>
      </c>
      <c r="H5">
        <v>4053</v>
      </c>
      <c r="I5">
        <v>711</v>
      </c>
      <c r="J5" s="7">
        <v>732</v>
      </c>
      <c r="K5">
        <v>2598</v>
      </c>
      <c r="L5">
        <v>225</v>
      </c>
      <c r="M5">
        <v>222</v>
      </c>
      <c r="N5">
        <f aca="true" t="shared" si="0" ref="N5:N68">SUM(B5:M5)</f>
        <v>27852</v>
      </c>
      <c r="O5">
        <f aca="true" t="shared" si="1" ref="O5:O68">SUM(D5:L5)</f>
        <v>25119</v>
      </c>
      <c r="P5" s="3">
        <f aca="true" t="shared" si="2" ref="P5:P68">J5/$O5</f>
        <v>0.029141287471635018</v>
      </c>
      <c r="Q5" s="3">
        <f aca="true" t="shared" si="3" ref="Q5:Q68">K5/$O5</f>
        <v>0.10342768422309806</v>
      </c>
    </row>
    <row r="6" spans="1:17" ht="12.75">
      <c r="A6" t="s">
        <v>147</v>
      </c>
      <c r="B6">
        <v>1953</v>
      </c>
      <c r="C6">
        <v>0</v>
      </c>
      <c r="D6">
        <v>36</v>
      </c>
      <c r="E6">
        <v>3</v>
      </c>
      <c r="F6">
        <v>3102</v>
      </c>
      <c r="H6">
        <v>435</v>
      </c>
      <c r="I6">
        <v>333</v>
      </c>
      <c r="J6" s="7">
        <v>156</v>
      </c>
      <c r="K6">
        <v>1149</v>
      </c>
      <c r="L6">
        <v>75</v>
      </c>
      <c r="M6">
        <v>63</v>
      </c>
      <c r="N6">
        <f t="shared" si="0"/>
        <v>7305</v>
      </c>
      <c r="O6">
        <f t="shared" si="1"/>
        <v>5289</v>
      </c>
      <c r="P6" s="3">
        <f t="shared" si="2"/>
        <v>0.02949517867271696</v>
      </c>
      <c r="Q6" s="3">
        <f t="shared" si="3"/>
        <v>0.21724333522404993</v>
      </c>
    </row>
    <row r="7" spans="1:17" ht="12.75">
      <c r="A7" t="s">
        <v>148</v>
      </c>
      <c r="B7">
        <v>3417</v>
      </c>
      <c r="C7">
        <v>0</v>
      </c>
      <c r="D7">
        <v>1131</v>
      </c>
      <c r="E7">
        <v>27</v>
      </c>
      <c r="F7">
        <v>11340</v>
      </c>
      <c r="H7">
        <v>1155</v>
      </c>
      <c r="I7">
        <v>474</v>
      </c>
      <c r="J7" s="7">
        <v>216</v>
      </c>
      <c r="K7">
        <v>1656</v>
      </c>
      <c r="L7">
        <v>180</v>
      </c>
      <c r="M7">
        <v>171</v>
      </c>
      <c r="N7">
        <f t="shared" si="0"/>
        <v>19767</v>
      </c>
      <c r="O7">
        <f t="shared" si="1"/>
        <v>16179</v>
      </c>
      <c r="P7" s="3">
        <f t="shared" si="2"/>
        <v>0.013350639718153161</v>
      </c>
      <c r="Q7" s="3">
        <f t="shared" si="3"/>
        <v>0.10235490450584091</v>
      </c>
    </row>
    <row r="8" spans="1:17" ht="12.75">
      <c r="A8" t="s">
        <v>149</v>
      </c>
      <c r="B8">
        <v>3222</v>
      </c>
      <c r="C8">
        <v>0</v>
      </c>
      <c r="D8">
        <v>10041</v>
      </c>
      <c r="E8">
        <v>21</v>
      </c>
      <c r="F8">
        <v>46695</v>
      </c>
      <c r="H8">
        <v>5340</v>
      </c>
      <c r="I8">
        <v>1377</v>
      </c>
      <c r="J8" s="7">
        <v>1680</v>
      </c>
      <c r="K8">
        <v>3858</v>
      </c>
      <c r="L8">
        <v>1170</v>
      </c>
      <c r="M8">
        <v>303</v>
      </c>
      <c r="N8">
        <f t="shared" si="0"/>
        <v>73707</v>
      </c>
      <c r="O8">
        <f t="shared" si="1"/>
        <v>70182</v>
      </c>
      <c r="P8" s="3">
        <f t="shared" si="2"/>
        <v>0.023937761819269897</v>
      </c>
      <c r="Q8" s="3">
        <f t="shared" si="3"/>
        <v>0.05497136017782337</v>
      </c>
    </row>
    <row r="9" spans="1:17" ht="12.75">
      <c r="A9" t="s">
        <v>150</v>
      </c>
      <c r="B9">
        <v>2742</v>
      </c>
      <c r="C9">
        <v>0</v>
      </c>
      <c r="D9">
        <v>7221</v>
      </c>
      <c r="E9">
        <v>861</v>
      </c>
      <c r="F9">
        <v>39354</v>
      </c>
      <c r="H9">
        <v>4707</v>
      </c>
      <c r="I9">
        <v>1350</v>
      </c>
      <c r="J9" s="7">
        <v>1164</v>
      </c>
      <c r="K9">
        <v>2868</v>
      </c>
      <c r="L9">
        <v>300</v>
      </c>
      <c r="M9">
        <v>321</v>
      </c>
      <c r="N9">
        <f t="shared" si="0"/>
        <v>60888</v>
      </c>
      <c r="O9">
        <f t="shared" si="1"/>
        <v>57825</v>
      </c>
      <c r="P9" s="3">
        <f t="shared" si="2"/>
        <v>0.02012970168612192</v>
      </c>
      <c r="Q9" s="3">
        <f t="shared" si="3"/>
        <v>0.04959792477302205</v>
      </c>
    </row>
    <row r="10" spans="1:17" ht="12.75">
      <c r="A10" t="s">
        <v>151</v>
      </c>
      <c r="B10">
        <v>5844</v>
      </c>
      <c r="C10">
        <v>0</v>
      </c>
      <c r="D10">
        <v>23646</v>
      </c>
      <c r="E10">
        <v>948</v>
      </c>
      <c r="F10">
        <v>81285</v>
      </c>
      <c r="H10">
        <v>8328</v>
      </c>
      <c r="I10">
        <v>2640</v>
      </c>
      <c r="J10" s="7">
        <v>3651</v>
      </c>
      <c r="K10">
        <v>11679</v>
      </c>
      <c r="L10">
        <v>1065</v>
      </c>
      <c r="M10">
        <v>780</v>
      </c>
      <c r="N10">
        <f t="shared" si="0"/>
        <v>139866</v>
      </c>
      <c r="O10">
        <f t="shared" si="1"/>
        <v>133242</v>
      </c>
      <c r="P10" s="3">
        <f t="shared" si="2"/>
        <v>0.027401269869860856</v>
      </c>
      <c r="Q10" s="3">
        <f t="shared" si="3"/>
        <v>0.08765254199126402</v>
      </c>
    </row>
    <row r="11" spans="1:17" ht="12.75">
      <c r="A11" t="s">
        <v>152</v>
      </c>
      <c r="B11">
        <v>3264</v>
      </c>
      <c r="C11">
        <v>0</v>
      </c>
      <c r="D11">
        <v>10080</v>
      </c>
      <c r="E11">
        <v>1575</v>
      </c>
      <c r="F11">
        <v>61845</v>
      </c>
      <c r="H11">
        <v>7995</v>
      </c>
      <c r="I11">
        <v>1584</v>
      </c>
      <c r="J11" s="7">
        <v>2340</v>
      </c>
      <c r="K11">
        <v>5211</v>
      </c>
      <c r="L11">
        <v>456</v>
      </c>
      <c r="M11">
        <v>540</v>
      </c>
      <c r="N11">
        <f t="shared" si="0"/>
        <v>94890</v>
      </c>
      <c r="O11">
        <f t="shared" si="1"/>
        <v>91086</v>
      </c>
      <c r="P11" s="3">
        <f t="shared" si="2"/>
        <v>0.02569000724589948</v>
      </c>
      <c r="Q11" s="3">
        <f t="shared" si="3"/>
        <v>0.05720966998221461</v>
      </c>
    </row>
    <row r="12" spans="1:17" ht="12.75">
      <c r="A12" t="s">
        <v>153</v>
      </c>
      <c r="B12">
        <v>819</v>
      </c>
      <c r="C12">
        <v>0</v>
      </c>
      <c r="D12">
        <v>1074</v>
      </c>
      <c r="E12">
        <v>423</v>
      </c>
      <c r="F12">
        <v>9678</v>
      </c>
      <c r="H12">
        <v>1446</v>
      </c>
      <c r="I12">
        <v>270</v>
      </c>
      <c r="J12" s="7">
        <v>630</v>
      </c>
      <c r="K12">
        <v>1245</v>
      </c>
      <c r="L12">
        <v>69</v>
      </c>
      <c r="M12">
        <v>78</v>
      </c>
      <c r="N12">
        <f t="shared" si="0"/>
        <v>15732</v>
      </c>
      <c r="O12">
        <f t="shared" si="1"/>
        <v>14835</v>
      </c>
      <c r="P12" s="3">
        <f t="shared" si="2"/>
        <v>0.042467138523761376</v>
      </c>
      <c r="Q12" s="3">
        <f t="shared" si="3"/>
        <v>0.0839231547017189</v>
      </c>
    </row>
    <row r="13" spans="1:17" ht="12.75">
      <c r="A13" t="s">
        <v>154</v>
      </c>
      <c r="B13">
        <v>3237</v>
      </c>
      <c r="C13">
        <v>0</v>
      </c>
      <c r="D13">
        <v>285</v>
      </c>
      <c r="E13">
        <v>24</v>
      </c>
      <c r="F13">
        <v>9210</v>
      </c>
      <c r="H13">
        <v>1650</v>
      </c>
      <c r="I13">
        <v>366</v>
      </c>
      <c r="J13" s="7">
        <v>273</v>
      </c>
      <c r="K13">
        <v>1908</v>
      </c>
      <c r="L13">
        <v>84</v>
      </c>
      <c r="M13">
        <v>141</v>
      </c>
      <c r="N13">
        <f t="shared" si="0"/>
        <v>17178</v>
      </c>
      <c r="O13">
        <f t="shared" si="1"/>
        <v>13800</v>
      </c>
      <c r="P13" s="3">
        <f t="shared" si="2"/>
        <v>0.019782608695652175</v>
      </c>
      <c r="Q13" s="3">
        <f t="shared" si="3"/>
        <v>0.13826086956521738</v>
      </c>
    </row>
    <row r="14" spans="1:17" ht="12.75">
      <c r="A14" t="s">
        <v>155</v>
      </c>
      <c r="B14">
        <v>999</v>
      </c>
      <c r="C14">
        <v>0</v>
      </c>
      <c r="D14">
        <v>39</v>
      </c>
      <c r="E14">
        <v>3</v>
      </c>
      <c r="F14">
        <v>3822</v>
      </c>
      <c r="H14">
        <v>441</v>
      </c>
      <c r="I14">
        <v>291</v>
      </c>
      <c r="J14" s="7">
        <v>384</v>
      </c>
      <c r="K14">
        <v>1152</v>
      </c>
      <c r="L14">
        <v>84</v>
      </c>
      <c r="M14">
        <v>78</v>
      </c>
      <c r="N14">
        <f t="shared" si="0"/>
        <v>7293</v>
      </c>
      <c r="O14">
        <f t="shared" si="1"/>
        <v>6216</v>
      </c>
      <c r="P14" s="3">
        <f t="shared" si="2"/>
        <v>0.06177606177606178</v>
      </c>
      <c r="Q14" s="3">
        <f t="shared" si="3"/>
        <v>0.18532818532818532</v>
      </c>
    </row>
    <row r="15" spans="1:17" ht="12.75">
      <c r="A15" t="s">
        <v>156</v>
      </c>
      <c r="B15">
        <v>1509</v>
      </c>
      <c r="C15">
        <v>0</v>
      </c>
      <c r="D15">
        <v>90</v>
      </c>
      <c r="E15">
        <v>3</v>
      </c>
      <c r="F15">
        <v>2976</v>
      </c>
      <c r="H15">
        <v>387</v>
      </c>
      <c r="I15">
        <v>252</v>
      </c>
      <c r="J15" s="7">
        <v>351</v>
      </c>
      <c r="K15">
        <v>1191</v>
      </c>
      <c r="L15">
        <v>24</v>
      </c>
      <c r="M15">
        <v>45</v>
      </c>
      <c r="N15">
        <f t="shared" si="0"/>
        <v>6828</v>
      </c>
      <c r="O15">
        <f t="shared" si="1"/>
        <v>5274</v>
      </c>
      <c r="P15" s="3">
        <f t="shared" si="2"/>
        <v>0.06655290102389079</v>
      </c>
      <c r="Q15" s="3">
        <f t="shared" si="3"/>
        <v>0.22582480091012513</v>
      </c>
    </row>
    <row r="16" spans="1:17" ht="12.75">
      <c r="A16" t="s">
        <v>157</v>
      </c>
      <c r="B16">
        <v>3465</v>
      </c>
      <c r="C16">
        <v>0</v>
      </c>
      <c r="D16">
        <v>660</v>
      </c>
      <c r="E16">
        <v>6</v>
      </c>
      <c r="F16">
        <v>7419</v>
      </c>
      <c r="H16">
        <v>1155</v>
      </c>
      <c r="I16">
        <v>603</v>
      </c>
      <c r="J16" s="7">
        <v>501</v>
      </c>
      <c r="K16">
        <v>1953</v>
      </c>
      <c r="L16">
        <v>87</v>
      </c>
      <c r="M16">
        <v>147</v>
      </c>
      <c r="N16">
        <f t="shared" si="0"/>
        <v>15996</v>
      </c>
      <c r="O16">
        <f t="shared" si="1"/>
        <v>12384</v>
      </c>
      <c r="P16" s="3">
        <f t="shared" si="2"/>
        <v>0.04045542635658915</v>
      </c>
      <c r="Q16" s="3">
        <f t="shared" si="3"/>
        <v>0.15770348837209303</v>
      </c>
    </row>
    <row r="17" spans="1:17" ht="12.75">
      <c r="A17" t="s">
        <v>158</v>
      </c>
      <c r="B17">
        <v>3705</v>
      </c>
      <c r="C17">
        <v>0</v>
      </c>
      <c r="D17">
        <v>69</v>
      </c>
      <c r="E17">
        <v>3</v>
      </c>
      <c r="F17">
        <v>5919</v>
      </c>
      <c r="H17">
        <v>702</v>
      </c>
      <c r="I17">
        <v>456</v>
      </c>
      <c r="J17" s="7">
        <v>681</v>
      </c>
      <c r="K17">
        <v>2043</v>
      </c>
      <c r="L17">
        <v>33</v>
      </c>
      <c r="M17">
        <v>105</v>
      </c>
      <c r="N17">
        <f t="shared" si="0"/>
        <v>13716</v>
      </c>
      <c r="O17">
        <f t="shared" si="1"/>
        <v>9906</v>
      </c>
      <c r="P17" s="3">
        <f t="shared" si="2"/>
        <v>0.06874621441550575</v>
      </c>
      <c r="Q17" s="3">
        <f t="shared" si="3"/>
        <v>0.20623864324651725</v>
      </c>
    </row>
    <row r="18" spans="1:17" ht="12.75">
      <c r="A18" t="s">
        <v>159</v>
      </c>
      <c r="B18">
        <v>1365</v>
      </c>
      <c r="C18">
        <v>0</v>
      </c>
      <c r="D18">
        <v>2301</v>
      </c>
      <c r="E18">
        <v>12</v>
      </c>
      <c r="F18">
        <v>27303</v>
      </c>
      <c r="H18">
        <v>3021</v>
      </c>
      <c r="I18">
        <v>2169</v>
      </c>
      <c r="J18" s="7">
        <v>4008</v>
      </c>
      <c r="K18">
        <v>3420</v>
      </c>
      <c r="L18">
        <v>168</v>
      </c>
      <c r="M18">
        <v>228</v>
      </c>
      <c r="N18">
        <f t="shared" si="0"/>
        <v>43995</v>
      </c>
      <c r="O18">
        <f t="shared" si="1"/>
        <v>42402</v>
      </c>
      <c r="P18" s="3">
        <f t="shared" si="2"/>
        <v>0.09452384321494268</v>
      </c>
      <c r="Q18" s="3">
        <f t="shared" si="3"/>
        <v>0.08065657280316967</v>
      </c>
    </row>
    <row r="19" spans="1:17" ht="12.75">
      <c r="A19" t="s">
        <v>160</v>
      </c>
      <c r="B19">
        <v>2784</v>
      </c>
      <c r="C19">
        <v>0</v>
      </c>
      <c r="D19">
        <v>222</v>
      </c>
      <c r="E19">
        <v>6</v>
      </c>
      <c r="F19">
        <v>8436</v>
      </c>
      <c r="H19">
        <v>891</v>
      </c>
      <c r="I19">
        <v>696</v>
      </c>
      <c r="J19" s="7">
        <v>678</v>
      </c>
      <c r="K19">
        <v>1659</v>
      </c>
      <c r="L19">
        <v>66</v>
      </c>
      <c r="M19">
        <v>129</v>
      </c>
      <c r="N19">
        <f t="shared" si="0"/>
        <v>15567</v>
      </c>
      <c r="O19">
        <f t="shared" si="1"/>
        <v>12654</v>
      </c>
      <c r="P19" s="3">
        <f t="shared" si="2"/>
        <v>0.05357989568515884</v>
      </c>
      <c r="Q19" s="3">
        <f t="shared" si="3"/>
        <v>0.13110478899952585</v>
      </c>
    </row>
    <row r="20" spans="1:17" ht="12.75">
      <c r="A20" t="s">
        <v>161</v>
      </c>
      <c r="B20">
        <v>1461</v>
      </c>
      <c r="C20">
        <v>0</v>
      </c>
      <c r="D20">
        <v>12</v>
      </c>
      <c r="E20">
        <v>3</v>
      </c>
      <c r="F20">
        <v>1689</v>
      </c>
      <c r="H20">
        <v>153</v>
      </c>
      <c r="I20">
        <v>168</v>
      </c>
      <c r="J20" s="7">
        <v>96</v>
      </c>
      <c r="K20">
        <v>549</v>
      </c>
      <c r="L20">
        <v>33</v>
      </c>
      <c r="M20">
        <v>36</v>
      </c>
      <c r="N20">
        <f t="shared" si="0"/>
        <v>4200</v>
      </c>
      <c r="O20">
        <f t="shared" si="1"/>
        <v>2703</v>
      </c>
      <c r="P20" s="3">
        <f t="shared" si="2"/>
        <v>0.03551609322974473</v>
      </c>
      <c r="Q20" s="3">
        <f t="shared" si="3"/>
        <v>0.20310765815760268</v>
      </c>
    </row>
    <row r="21" spans="1:17" ht="12.75">
      <c r="A21" t="s">
        <v>162</v>
      </c>
      <c r="B21">
        <v>1383</v>
      </c>
      <c r="C21">
        <v>0</v>
      </c>
      <c r="D21">
        <v>561</v>
      </c>
      <c r="E21">
        <v>3</v>
      </c>
      <c r="F21">
        <v>5184</v>
      </c>
      <c r="H21">
        <v>2847</v>
      </c>
      <c r="I21">
        <v>321</v>
      </c>
      <c r="J21" s="7">
        <v>663</v>
      </c>
      <c r="K21">
        <v>1491</v>
      </c>
      <c r="L21">
        <v>60</v>
      </c>
      <c r="M21">
        <v>102</v>
      </c>
      <c r="N21">
        <f t="shared" si="0"/>
        <v>12615</v>
      </c>
      <c r="O21">
        <f t="shared" si="1"/>
        <v>11130</v>
      </c>
      <c r="P21" s="3">
        <f t="shared" si="2"/>
        <v>0.059568733153638816</v>
      </c>
      <c r="Q21" s="3">
        <f t="shared" si="3"/>
        <v>0.1339622641509434</v>
      </c>
    </row>
    <row r="22" spans="1:17" ht="12.75">
      <c r="A22" t="s">
        <v>163</v>
      </c>
      <c r="B22">
        <v>906</v>
      </c>
      <c r="C22">
        <v>0</v>
      </c>
      <c r="D22">
        <v>39</v>
      </c>
      <c r="E22">
        <v>0</v>
      </c>
      <c r="F22">
        <v>1986</v>
      </c>
      <c r="H22">
        <v>303</v>
      </c>
      <c r="I22">
        <v>141</v>
      </c>
      <c r="J22" s="7">
        <v>156</v>
      </c>
      <c r="K22">
        <v>924</v>
      </c>
      <c r="L22">
        <v>54</v>
      </c>
      <c r="M22">
        <v>36</v>
      </c>
      <c r="N22">
        <f t="shared" si="0"/>
        <v>4545</v>
      </c>
      <c r="O22">
        <f t="shared" si="1"/>
        <v>3603</v>
      </c>
      <c r="P22" s="3">
        <f t="shared" si="2"/>
        <v>0.04329725228975854</v>
      </c>
      <c r="Q22" s="3">
        <f t="shared" si="3"/>
        <v>0.25645295587010825</v>
      </c>
    </row>
    <row r="23" spans="1:17" ht="12.75">
      <c r="A23" t="s">
        <v>164</v>
      </c>
      <c r="B23">
        <v>1023</v>
      </c>
      <c r="C23">
        <v>0</v>
      </c>
      <c r="D23">
        <v>90</v>
      </c>
      <c r="E23">
        <v>3</v>
      </c>
      <c r="F23">
        <v>6660</v>
      </c>
      <c r="H23">
        <v>1659</v>
      </c>
      <c r="I23">
        <v>357</v>
      </c>
      <c r="J23" s="7">
        <v>447</v>
      </c>
      <c r="K23">
        <v>1251</v>
      </c>
      <c r="L23">
        <v>105</v>
      </c>
      <c r="M23">
        <v>87</v>
      </c>
      <c r="N23">
        <f t="shared" si="0"/>
        <v>11682</v>
      </c>
      <c r="O23">
        <f t="shared" si="1"/>
        <v>10572</v>
      </c>
      <c r="P23" s="3">
        <f t="shared" si="2"/>
        <v>0.04228149829738933</v>
      </c>
      <c r="Q23" s="3">
        <f t="shared" si="3"/>
        <v>0.11833144154370034</v>
      </c>
    </row>
    <row r="24" spans="1:17" ht="12.75">
      <c r="A24" t="s">
        <v>165</v>
      </c>
      <c r="B24">
        <v>3174</v>
      </c>
      <c r="C24">
        <v>0</v>
      </c>
      <c r="D24">
        <v>48</v>
      </c>
      <c r="E24">
        <v>0</v>
      </c>
      <c r="F24">
        <v>5784</v>
      </c>
      <c r="H24">
        <v>651</v>
      </c>
      <c r="I24">
        <v>441</v>
      </c>
      <c r="J24" s="7">
        <v>300</v>
      </c>
      <c r="K24">
        <v>1146</v>
      </c>
      <c r="L24">
        <v>81</v>
      </c>
      <c r="M24">
        <v>84</v>
      </c>
      <c r="N24">
        <f t="shared" si="0"/>
        <v>11709</v>
      </c>
      <c r="O24">
        <f t="shared" si="1"/>
        <v>8451</v>
      </c>
      <c r="P24" s="3">
        <f t="shared" si="2"/>
        <v>0.03549875754348598</v>
      </c>
      <c r="Q24" s="3">
        <f t="shared" si="3"/>
        <v>0.13560525381611643</v>
      </c>
    </row>
    <row r="25" spans="1:17" ht="12.75">
      <c r="A25" t="s">
        <v>166</v>
      </c>
      <c r="B25">
        <v>1236</v>
      </c>
      <c r="C25">
        <v>0</v>
      </c>
      <c r="D25">
        <v>312</v>
      </c>
      <c r="E25">
        <v>3</v>
      </c>
      <c r="F25">
        <v>16839</v>
      </c>
      <c r="H25">
        <v>1728</v>
      </c>
      <c r="I25">
        <v>1548</v>
      </c>
      <c r="J25" s="7">
        <v>1527</v>
      </c>
      <c r="K25">
        <v>1677</v>
      </c>
      <c r="L25">
        <v>159</v>
      </c>
      <c r="M25">
        <v>210</v>
      </c>
      <c r="N25">
        <f t="shared" si="0"/>
        <v>25239</v>
      </c>
      <c r="O25">
        <f t="shared" si="1"/>
        <v>23793</v>
      </c>
      <c r="P25" s="3">
        <f t="shared" si="2"/>
        <v>0.06417853990669525</v>
      </c>
      <c r="Q25" s="3">
        <f t="shared" si="3"/>
        <v>0.07048291514310932</v>
      </c>
    </row>
    <row r="26" spans="1:17" ht="12.75">
      <c r="A26" t="s">
        <v>167</v>
      </c>
      <c r="B26">
        <v>2070</v>
      </c>
      <c r="C26">
        <v>0</v>
      </c>
      <c r="D26">
        <v>864</v>
      </c>
      <c r="E26">
        <v>15</v>
      </c>
      <c r="F26">
        <v>16572</v>
      </c>
      <c r="H26">
        <v>2622</v>
      </c>
      <c r="I26">
        <v>1080</v>
      </c>
      <c r="J26" s="7">
        <v>1374</v>
      </c>
      <c r="K26">
        <v>2607</v>
      </c>
      <c r="L26">
        <v>165</v>
      </c>
      <c r="M26">
        <v>174</v>
      </c>
      <c r="N26">
        <f t="shared" si="0"/>
        <v>27543</v>
      </c>
      <c r="O26">
        <f t="shared" si="1"/>
        <v>25299</v>
      </c>
      <c r="P26" s="3">
        <f t="shared" si="2"/>
        <v>0.05431044705324321</v>
      </c>
      <c r="Q26" s="3">
        <f t="shared" si="3"/>
        <v>0.10304755128661212</v>
      </c>
    </row>
    <row r="27" spans="1:17" ht="12.75">
      <c r="A27" t="s">
        <v>168</v>
      </c>
      <c r="B27">
        <v>1554</v>
      </c>
      <c r="C27">
        <v>0</v>
      </c>
      <c r="D27">
        <v>114</v>
      </c>
      <c r="E27">
        <v>9</v>
      </c>
      <c r="F27">
        <v>6264</v>
      </c>
      <c r="H27">
        <v>1107</v>
      </c>
      <c r="I27">
        <v>708</v>
      </c>
      <c r="J27" s="7">
        <v>1116</v>
      </c>
      <c r="K27">
        <v>1491</v>
      </c>
      <c r="L27">
        <v>90</v>
      </c>
      <c r="M27">
        <v>108</v>
      </c>
      <c r="N27">
        <f t="shared" si="0"/>
        <v>12561</v>
      </c>
      <c r="O27">
        <f t="shared" si="1"/>
        <v>10899</v>
      </c>
      <c r="P27" s="3">
        <f t="shared" si="2"/>
        <v>0.10239471511147812</v>
      </c>
      <c r="Q27" s="3">
        <f t="shared" si="3"/>
        <v>0.13680154142581888</v>
      </c>
    </row>
    <row r="28" spans="1:17" ht="12.75">
      <c r="A28" t="s">
        <v>169</v>
      </c>
      <c r="B28">
        <v>39</v>
      </c>
      <c r="C28">
        <v>0</v>
      </c>
      <c r="D28">
        <v>15</v>
      </c>
      <c r="E28">
        <v>3</v>
      </c>
      <c r="F28">
        <v>1650</v>
      </c>
      <c r="H28">
        <v>162</v>
      </c>
      <c r="I28">
        <v>543</v>
      </c>
      <c r="J28" s="7">
        <v>693</v>
      </c>
      <c r="K28">
        <v>303</v>
      </c>
      <c r="L28">
        <v>21</v>
      </c>
      <c r="M28">
        <v>15</v>
      </c>
      <c r="N28">
        <f t="shared" si="0"/>
        <v>3444</v>
      </c>
      <c r="O28">
        <f t="shared" si="1"/>
        <v>3390</v>
      </c>
      <c r="P28" s="3">
        <f t="shared" si="2"/>
        <v>0.20442477876106194</v>
      </c>
      <c r="Q28" s="3">
        <f t="shared" si="3"/>
        <v>0.08938053097345133</v>
      </c>
    </row>
    <row r="29" spans="1:17" ht="12.75">
      <c r="A29" t="s">
        <v>170</v>
      </c>
      <c r="B29">
        <v>522</v>
      </c>
      <c r="C29">
        <v>0</v>
      </c>
      <c r="D29">
        <v>9</v>
      </c>
      <c r="E29">
        <v>0</v>
      </c>
      <c r="F29">
        <v>1416</v>
      </c>
      <c r="H29">
        <v>180</v>
      </c>
      <c r="I29">
        <v>129</v>
      </c>
      <c r="J29" s="7">
        <v>156</v>
      </c>
      <c r="K29">
        <v>435</v>
      </c>
      <c r="L29">
        <v>33</v>
      </c>
      <c r="M29">
        <v>30</v>
      </c>
      <c r="N29">
        <f t="shared" si="0"/>
        <v>2910</v>
      </c>
      <c r="O29">
        <f t="shared" si="1"/>
        <v>2358</v>
      </c>
      <c r="P29" s="3">
        <f t="shared" si="2"/>
        <v>0.06615776081424936</v>
      </c>
      <c r="Q29" s="3">
        <f t="shared" si="3"/>
        <v>0.18447837150127228</v>
      </c>
    </row>
    <row r="30" spans="1:17" ht="12.75">
      <c r="A30" t="s">
        <v>171</v>
      </c>
      <c r="B30">
        <v>1914</v>
      </c>
      <c r="C30">
        <v>0</v>
      </c>
      <c r="D30">
        <v>291</v>
      </c>
      <c r="E30">
        <v>9</v>
      </c>
      <c r="F30">
        <v>10188</v>
      </c>
      <c r="H30">
        <v>1257</v>
      </c>
      <c r="I30">
        <v>786</v>
      </c>
      <c r="J30" s="7">
        <v>2466</v>
      </c>
      <c r="K30">
        <v>2046</v>
      </c>
      <c r="L30">
        <v>417</v>
      </c>
      <c r="M30">
        <v>135</v>
      </c>
      <c r="N30">
        <f t="shared" si="0"/>
        <v>19509</v>
      </c>
      <c r="O30">
        <f t="shared" si="1"/>
        <v>17460</v>
      </c>
      <c r="P30" s="3">
        <f t="shared" si="2"/>
        <v>0.14123711340206185</v>
      </c>
      <c r="Q30" s="3">
        <f t="shared" si="3"/>
        <v>0.11718213058419244</v>
      </c>
    </row>
    <row r="31" spans="1:17" ht="12.75">
      <c r="A31" t="s">
        <v>172</v>
      </c>
      <c r="B31">
        <v>531</v>
      </c>
      <c r="C31">
        <v>0</v>
      </c>
      <c r="D31">
        <v>18</v>
      </c>
      <c r="E31">
        <v>3</v>
      </c>
      <c r="F31">
        <v>1989</v>
      </c>
      <c r="H31">
        <v>297</v>
      </c>
      <c r="I31">
        <v>147</v>
      </c>
      <c r="J31" s="7">
        <v>300</v>
      </c>
      <c r="K31">
        <v>696</v>
      </c>
      <c r="L31">
        <v>129</v>
      </c>
      <c r="M31">
        <v>45</v>
      </c>
      <c r="N31">
        <f t="shared" si="0"/>
        <v>4155</v>
      </c>
      <c r="O31">
        <f t="shared" si="1"/>
        <v>3579</v>
      </c>
      <c r="P31" s="3">
        <f t="shared" si="2"/>
        <v>0.08382229673093043</v>
      </c>
      <c r="Q31" s="3">
        <f t="shared" si="3"/>
        <v>0.1944677284157586</v>
      </c>
    </row>
    <row r="32" spans="1:17" ht="12.75">
      <c r="A32" t="s">
        <v>173</v>
      </c>
      <c r="B32">
        <v>2658</v>
      </c>
      <c r="C32">
        <v>0</v>
      </c>
      <c r="D32">
        <v>384</v>
      </c>
      <c r="E32">
        <v>6</v>
      </c>
      <c r="F32">
        <v>16488</v>
      </c>
      <c r="H32">
        <v>1563</v>
      </c>
      <c r="I32">
        <v>1563</v>
      </c>
      <c r="J32" s="7">
        <v>2799</v>
      </c>
      <c r="K32">
        <v>2184</v>
      </c>
      <c r="L32">
        <v>147</v>
      </c>
      <c r="M32">
        <v>168</v>
      </c>
      <c r="N32">
        <f t="shared" si="0"/>
        <v>27960</v>
      </c>
      <c r="O32">
        <f t="shared" si="1"/>
        <v>25134</v>
      </c>
      <c r="P32" s="3">
        <f t="shared" si="2"/>
        <v>0.11136309381714013</v>
      </c>
      <c r="Q32" s="3">
        <f t="shared" si="3"/>
        <v>0.08689424683695393</v>
      </c>
    </row>
    <row r="33" spans="1:17" ht="12.75">
      <c r="A33" t="s">
        <v>174</v>
      </c>
      <c r="B33">
        <v>882</v>
      </c>
      <c r="C33">
        <v>0</v>
      </c>
      <c r="D33">
        <v>519</v>
      </c>
      <c r="E33">
        <v>6</v>
      </c>
      <c r="F33">
        <v>14100</v>
      </c>
      <c r="H33">
        <v>1533</v>
      </c>
      <c r="I33">
        <v>1530</v>
      </c>
      <c r="J33" s="7">
        <v>2337</v>
      </c>
      <c r="K33">
        <v>1569</v>
      </c>
      <c r="L33">
        <v>114</v>
      </c>
      <c r="M33">
        <v>87</v>
      </c>
      <c r="N33">
        <f t="shared" si="0"/>
        <v>22677</v>
      </c>
      <c r="O33">
        <f t="shared" si="1"/>
        <v>21708</v>
      </c>
      <c r="P33" s="3">
        <f t="shared" si="2"/>
        <v>0.10765616362631288</v>
      </c>
      <c r="Q33" s="3">
        <f t="shared" si="3"/>
        <v>0.072277501381979</v>
      </c>
    </row>
    <row r="34" spans="1:17" ht="12.75">
      <c r="A34" t="s">
        <v>175</v>
      </c>
      <c r="B34">
        <v>1122</v>
      </c>
      <c r="C34">
        <v>0</v>
      </c>
      <c r="D34">
        <v>6</v>
      </c>
      <c r="E34">
        <v>3</v>
      </c>
      <c r="F34">
        <v>2862</v>
      </c>
      <c r="H34">
        <v>429</v>
      </c>
      <c r="I34">
        <v>300</v>
      </c>
      <c r="J34" s="7">
        <v>147</v>
      </c>
      <c r="K34">
        <v>900</v>
      </c>
      <c r="L34">
        <v>36</v>
      </c>
      <c r="M34">
        <v>39</v>
      </c>
      <c r="N34">
        <f t="shared" si="0"/>
        <v>5844</v>
      </c>
      <c r="O34">
        <f t="shared" si="1"/>
        <v>4683</v>
      </c>
      <c r="P34" s="3">
        <f t="shared" si="2"/>
        <v>0.03139013452914798</v>
      </c>
      <c r="Q34" s="3">
        <f t="shared" si="3"/>
        <v>0.19218449711723254</v>
      </c>
    </row>
    <row r="35" spans="1:17" ht="12.75">
      <c r="A35" t="s">
        <v>176</v>
      </c>
      <c r="B35">
        <v>2631</v>
      </c>
      <c r="C35">
        <v>0</v>
      </c>
      <c r="D35">
        <v>1413</v>
      </c>
      <c r="E35">
        <v>9</v>
      </c>
      <c r="F35">
        <v>17667</v>
      </c>
      <c r="H35">
        <v>2151</v>
      </c>
      <c r="I35">
        <v>1419</v>
      </c>
      <c r="J35" s="7">
        <v>1404</v>
      </c>
      <c r="K35">
        <v>3201</v>
      </c>
      <c r="L35">
        <v>222</v>
      </c>
      <c r="M35">
        <v>165</v>
      </c>
      <c r="N35">
        <f t="shared" si="0"/>
        <v>30282</v>
      </c>
      <c r="O35">
        <f t="shared" si="1"/>
        <v>27486</v>
      </c>
      <c r="P35" s="3">
        <f t="shared" si="2"/>
        <v>0.05108055009823183</v>
      </c>
      <c r="Q35" s="3">
        <f t="shared" si="3"/>
        <v>0.11645928836498581</v>
      </c>
    </row>
    <row r="36" spans="1:17" ht="12.75">
      <c r="A36" t="s">
        <v>177</v>
      </c>
      <c r="B36">
        <v>1080</v>
      </c>
      <c r="C36">
        <v>0</v>
      </c>
      <c r="D36">
        <v>18</v>
      </c>
      <c r="E36">
        <v>3</v>
      </c>
      <c r="F36">
        <v>2106</v>
      </c>
      <c r="H36">
        <v>285</v>
      </c>
      <c r="I36">
        <v>183</v>
      </c>
      <c r="J36" s="7">
        <v>129</v>
      </c>
      <c r="K36">
        <v>693</v>
      </c>
      <c r="L36">
        <v>30</v>
      </c>
      <c r="M36">
        <v>39</v>
      </c>
      <c r="N36">
        <f t="shared" si="0"/>
        <v>4566</v>
      </c>
      <c r="O36">
        <f t="shared" si="1"/>
        <v>3447</v>
      </c>
      <c r="P36" s="3">
        <f t="shared" si="2"/>
        <v>0.03742384682332463</v>
      </c>
      <c r="Q36" s="3">
        <f t="shared" si="3"/>
        <v>0.2010443864229765</v>
      </c>
    </row>
    <row r="37" spans="1:17" ht="12.75">
      <c r="A37" t="s">
        <v>178</v>
      </c>
      <c r="B37">
        <v>3318</v>
      </c>
      <c r="C37">
        <v>0</v>
      </c>
      <c r="D37">
        <v>42</v>
      </c>
      <c r="E37">
        <v>6</v>
      </c>
      <c r="F37">
        <v>5511</v>
      </c>
      <c r="H37">
        <v>828</v>
      </c>
      <c r="I37">
        <v>687</v>
      </c>
      <c r="J37" s="7">
        <v>687</v>
      </c>
      <c r="K37">
        <v>2292</v>
      </c>
      <c r="L37">
        <v>105</v>
      </c>
      <c r="M37">
        <v>117</v>
      </c>
      <c r="N37">
        <f t="shared" si="0"/>
        <v>13593</v>
      </c>
      <c r="O37">
        <f t="shared" si="1"/>
        <v>10158</v>
      </c>
      <c r="P37" s="3">
        <f t="shared" si="2"/>
        <v>0.06763142350856467</v>
      </c>
      <c r="Q37" s="3">
        <f t="shared" si="3"/>
        <v>0.22563496751329</v>
      </c>
    </row>
    <row r="38" spans="1:17" ht="12.75">
      <c r="A38" t="s">
        <v>179</v>
      </c>
      <c r="B38">
        <v>987</v>
      </c>
      <c r="C38">
        <v>0</v>
      </c>
      <c r="D38">
        <v>69</v>
      </c>
      <c r="E38">
        <v>3</v>
      </c>
      <c r="F38">
        <v>3822</v>
      </c>
      <c r="H38">
        <v>759</v>
      </c>
      <c r="I38">
        <v>279</v>
      </c>
      <c r="J38" s="7">
        <v>498</v>
      </c>
      <c r="K38">
        <v>2181</v>
      </c>
      <c r="L38">
        <v>132</v>
      </c>
      <c r="M38">
        <v>90</v>
      </c>
      <c r="N38">
        <f t="shared" si="0"/>
        <v>8820</v>
      </c>
      <c r="O38">
        <f t="shared" si="1"/>
        <v>7743</v>
      </c>
      <c r="P38" s="3">
        <f t="shared" si="2"/>
        <v>0.06431615652847733</v>
      </c>
      <c r="Q38" s="3">
        <f t="shared" si="3"/>
        <v>0.2816737698566447</v>
      </c>
    </row>
    <row r="39" spans="1:17" ht="12.75">
      <c r="A39" t="s">
        <v>180</v>
      </c>
      <c r="B39">
        <v>1038</v>
      </c>
      <c r="C39">
        <v>0</v>
      </c>
      <c r="D39">
        <v>462</v>
      </c>
      <c r="E39">
        <v>12</v>
      </c>
      <c r="F39">
        <v>10338</v>
      </c>
      <c r="H39">
        <v>834</v>
      </c>
      <c r="I39">
        <v>1419</v>
      </c>
      <c r="J39" s="7">
        <v>2211</v>
      </c>
      <c r="K39">
        <v>1545</v>
      </c>
      <c r="L39">
        <v>90</v>
      </c>
      <c r="M39">
        <v>114</v>
      </c>
      <c r="N39">
        <f t="shared" si="0"/>
        <v>18063</v>
      </c>
      <c r="O39">
        <f t="shared" si="1"/>
        <v>16911</v>
      </c>
      <c r="P39" s="3">
        <f t="shared" si="2"/>
        <v>0.13074330317544794</v>
      </c>
      <c r="Q39" s="3">
        <f t="shared" si="3"/>
        <v>0.09136065282951925</v>
      </c>
    </row>
    <row r="40" spans="1:17" ht="12.75">
      <c r="A40" t="s">
        <v>181</v>
      </c>
      <c r="B40">
        <v>1197</v>
      </c>
      <c r="C40">
        <v>0</v>
      </c>
      <c r="D40">
        <v>69</v>
      </c>
      <c r="E40">
        <v>0</v>
      </c>
      <c r="F40">
        <v>3648</v>
      </c>
      <c r="H40">
        <v>546</v>
      </c>
      <c r="I40">
        <v>333</v>
      </c>
      <c r="J40" s="7">
        <v>390</v>
      </c>
      <c r="K40">
        <v>1386</v>
      </c>
      <c r="L40">
        <v>72</v>
      </c>
      <c r="M40">
        <v>72</v>
      </c>
      <c r="N40">
        <f t="shared" si="0"/>
        <v>7713</v>
      </c>
      <c r="O40">
        <f t="shared" si="1"/>
        <v>6444</v>
      </c>
      <c r="P40" s="3">
        <f t="shared" si="2"/>
        <v>0.06052141527001862</v>
      </c>
      <c r="Q40" s="3">
        <f t="shared" si="3"/>
        <v>0.21508379888268156</v>
      </c>
    </row>
    <row r="41" spans="1:17" ht="12.75">
      <c r="A41" t="s">
        <v>182</v>
      </c>
      <c r="B41">
        <v>2085</v>
      </c>
      <c r="C41">
        <v>0</v>
      </c>
      <c r="D41">
        <v>174</v>
      </c>
      <c r="E41">
        <v>3</v>
      </c>
      <c r="F41">
        <v>6198</v>
      </c>
      <c r="H41">
        <v>633</v>
      </c>
      <c r="I41">
        <v>618</v>
      </c>
      <c r="J41" s="7">
        <v>660</v>
      </c>
      <c r="K41">
        <v>1227</v>
      </c>
      <c r="L41">
        <v>57</v>
      </c>
      <c r="M41">
        <v>75</v>
      </c>
      <c r="N41">
        <f t="shared" si="0"/>
        <v>11730</v>
      </c>
      <c r="O41">
        <f t="shared" si="1"/>
        <v>9570</v>
      </c>
      <c r="P41" s="3">
        <f t="shared" si="2"/>
        <v>0.06896551724137931</v>
      </c>
      <c r="Q41" s="3">
        <f t="shared" si="3"/>
        <v>0.1282131661442006</v>
      </c>
    </row>
    <row r="42" spans="1:17" ht="12.75">
      <c r="A42" t="s">
        <v>183</v>
      </c>
      <c r="B42">
        <v>1059</v>
      </c>
      <c r="C42">
        <v>0</v>
      </c>
      <c r="D42">
        <v>948</v>
      </c>
      <c r="E42">
        <v>15</v>
      </c>
      <c r="F42">
        <v>17871</v>
      </c>
      <c r="H42">
        <v>1782</v>
      </c>
      <c r="I42">
        <v>1698</v>
      </c>
      <c r="J42" s="7">
        <v>4041</v>
      </c>
      <c r="K42">
        <v>2520</v>
      </c>
      <c r="L42">
        <v>114</v>
      </c>
      <c r="M42">
        <v>132</v>
      </c>
      <c r="N42">
        <f t="shared" si="0"/>
        <v>30180</v>
      </c>
      <c r="O42">
        <f t="shared" si="1"/>
        <v>28989</v>
      </c>
      <c r="P42" s="3">
        <f t="shared" si="2"/>
        <v>0.13939770257683948</v>
      </c>
      <c r="Q42" s="3">
        <f t="shared" si="3"/>
        <v>0.08692952499223844</v>
      </c>
    </row>
    <row r="43" spans="1:17" ht="12.75">
      <c r="A43" t="s">
        <v>184</v>
      </c>
      <c r="B43">
        <v>2028</v>
      </c>
      <c r="C43">
        <v>0</v>
      </c>
      <c r="D43">
        <v>36</v>
      </c>
      <c r="E43">
        <v>9</v>
      </c>
      <c r="F43">
        <v>3957</v>
      </c>
      <c r="H43">
        <v>492</v>
      </c>
      <c r="I43">
        <v>432</v>
      </c>
      <c r="J43" s="7">
        <v>312</v>
      </c>
      <c r="K43">
        <v>1530</v>
      </c>
      <c r="L43">
        <v>63</v>
      </c>
      <c r="M43">
        <v>84</v>
      </c>
      <c r="N43">
        <f t="shared" si="0"/>
        <v>8943</v>
      </c>
      <c r="O43">
        <f t="shared" si="1"/>
        <v>6831</v>
      </c>
      <c r="P43" s="3">
        <f t="shared" si="2"/>
        <v>0.04567413263065437</v>
      </c>
      <c r="Q43" s="3">
        <f t="shared" si="3"/>
        <v>0.22397891963109354</v>
      </c>
    </row>
    <row r="44" spans="1:17" ht="12.75">
      <c r="A44" t="s">
        <v>185</v>
      </c>
      <c r="B44">
        <v>1140</v>
      </c>
      <c r="C44">
        <v>0</v>
      </c>
      <c r="D44">
        <v>141</v>
      </c>
      <c r="E44">
        <v>15</v>
      </c>
      <c r="F44">
        <v>6378</v>
      </c>
      <c r="H44">
        <v>771</v>
      </c>
      <c r="I44">
        <v>417</v>
      </c>
      <c r="J44" s="7">
        <v>1146</v>
      </c>
      <c r="K44">
        <v>1392</v>
      </c>
      <c r="L44">
        <v>30</v>
      </c>
      <c r="M44">
        <v>63</v>
      </c>
      <c r="N44">
        <f t="shared" si="0"/>
        <v>11493</v>
      </c>
      <c r="O44">
        <f t="shared" si="1"/>
        <v>10290</v>
      </c>
      <c r="P44" s="3">
        <f t="shared" si="2"/>
        <v>0.11137026239067055</v>
      </c>
      <c r="Q44" s="3">
        <f t="shared" si="3"/>
        <v>0.13527696793002916</v>
      </c>
    </row>
    <row r="45" spans="1:17" ht="12.75">
      <c r="A45" t="s">
        <v>186</v>
      </c>
      <c r="B45">
        <v>810</v>
      </c>
      <c r="C45">
        <v>0</v>
      </c>
      <c r="D45">
        <v>222</v>
      </c>
      <c r="E45">
        <v>1290</v>
      </c>
      <c r="F45">
        <v>6537</v>
      </c>
      <c r="H45">
        <v>1023</v>
      </c>
      <c r="I45">
        <v>312</v>
      </c>
      <c r="J45" s="7">
        <v>438</v>
      </c>
      <c r="K45">
        <v>774</v>
      </c>
      <c r="L45">
        <v>63</v>
      </c>
      <c r="M45">
        <v>60</v>
      </c>
      <c r="N45">
        <f t="shared" si="0"/>
        <v>11529</v>
      </c>
      <c r="O45">
        <f t="shared" si="1"/>
        <v>10659</v>
      </c>
      <c r="P45" s="3">
        <f t="shared" si="2"/>
        <v>0.04109203490008444</v>
      </c>
      <c r="Q45" s="3">
        <f t="shared" si="3"/>
        <v>0.07261469180973824</v>
      </c>
    </row>
    <row r="46" spans="1:17" ht="12.75">
      <c r="A46" t="s">
        <v>187</v>
      </c>
      <c r="B46">
        <v>438</v>
      </c>
      <c r="C46">
        <v>0</v>
      </c>
      <c r="D46">
        <v>2040</v>
      </c>
      <c r="E46">
        <v>3600</v>
      </c>
      <c r="F46">
        <v>9846</v>
      </c>
      <c r="H46">
        <v>2301</v>
      </c>
      <c r="I46">
        <v>291</v>
      </c>
      <c r="J46" s="7">
        <v>165</v>
      </c>
      <c r="K46">
        <v>1062</v>
      </c>
      <c r="L46">
        <v>162</v>
      </c>
      <c r="M46">
        <v>138</v>
      </c>
      <c r="N46">
        <f t="shared" si="0"/>
        <v>20043</v>
      </c>
      <c r="O46">
        <f t="shared" si="1"/>
        <v>19467</v>
      </c>
      <c r="P46" s="3">
        <f t="shared" si="2"/>
        <v>0.008475882262290029</v>
      </c>
      <c r="Q46" s="3">
        <f t="shared" si="3"/>
        <v>0.0545538603791031</v>
      </c>
    </row>
    <row r="47" spans="1:17" ht="12.75">
      <c r="A47" t="s">
        <v>188</v>
      </c>
      <c r="B47">
        <v>480</v>
      </c>
      <c r="C47">
        <v>0</v>
      </c>
      <c r="D47">
        <v>654</v>
      </c>
      <c r="E47">
        <v>2475</v>
      </c>
      <c r="F47">
        <v>9960</v>
      </c>
      <c r="H47">
        <v>1761</v>
      </c>
      <c r="I47">
        <v>369</v>
      </c>
      <c r="J47" s="7">
        <v>771</v>
      </c>
      <c r="K47">
        <v>1314</v>
      </c>
      <c r="L47">
        <v>84</v>
      </c>
      <c r="M47">
        <v>78</v>
      </c>
      <c r="N47">
        <f t="shared" si="0"/>
        <v>17946</v>
      </c>
      <c r="O47">
        <f t="shared" si="1"/>
        <v>17388</v>
      </c>
      <c r="P47" s="3">
        <f t="shared" si="2"/>
        <v>0.044340924775707384</v>
      </c>
      <c r="Q47" s="3">
        <f t="shared" si="3"/>
        <v>0.07556935817805382</v>
      </c>
    </row>
    <row r="48" spans="1:17" ht="12.75">
      <c r="A48" t="s">
        <v>189</v>
      </c>
      <c r="B48">
        <v>1107</v>
      </c>
      <c r="C48">
        <v>0</v>
      </c>
      <c r="D48">
        <v>3753</v>
      </c>
      <c r="E48">
        <v>5796</v>
      </c>
      <c r="F48">
        <v>25563</v>
      </c>
      <c r="H48">
        <v>4143</v>
      </c>
      <c r="I48">
        <v>837</v>
      </c>
      <c r="J48" s="7">
        <v>1227</v>
      </c>
      <c r="K48">
        <v>3063</v>
      </c>
      <c r="L48">
        <v>168</v>
      </c>
      <c r="M48">
        <v>258</v>
      </c>
      <c r="N48">
        <f t="shared" si="0"/>
        <v>45915</v>
      </c>
      <c r="O48">
        <f t="shared" si="1"/>
        <v>44550</v>
      </c>
      <c r="P48" s="3">
        <f t="shared" si="2"/>
        <v>0.02754208754208754</v>
      </c>
      <c r="Q48" s="3">
        <f t="shared" si="3"/>
        <v>0.06875420875420875</v>
      </c>
    </row>
    <row r="49" spans="1:17" ht="12.75">
      <c r="A49" t="s">
        <v>190</v>
      </c>
      <c r="B49">
        <v>2310</v>
      </c>
      <c r="C49">
        <v>0</v>
      </c>
      <c r="D49">
        <v>16878</v>
      </c>
      <c r="E49">
        <v>4935</v>
      </c>
      <c r="F49">
        <v>37011</v>
      </c>
      <c r="H49">
        <v>6183</v>
      </c>
      <c r="I49">
        <v>1827</v>
      </c>
      <c r="J49" s="7">
        <v>1242</v>
      </c>
      <c r="K49">
        <v>9585</v>
      </c>
      <c r="L49">
        <v>582</v>
      </c>
      <c r="M49">
        <v>390</v>
      </c>
      <c r="N49">
        <f t="shared" si="0"/>
        <v>80943</v>
      </c>
      <c r="O49">
        <f t="shared" si="1"/>
        <v>78243</v>
      </c>
      <c r="P49" s="3">
        <f t="shared" si="2"/>
        <v>0.01587362447758905</v>
      </c>
      <c r="Q49" s="3">
        <f t="shared" si="3"/>
        <v>0.12250297151182854</v>
      </c>
    </row>
    <row r="50" spans="1:17" ht="12.75">
      <c r="A50" t="s">
        <v>191</v>
      </c>
      <c r="B50">
        <v>879</v>
      </c>
      <c r="C50">
        <v>0</v>
      </c>
      <c r="D50">
        <v>69</v>
      </c>
      <c r="E50">
        <v>81</v>
      </c>
      <c r="F50">
        <v>5436</v>
      </c>
      <c r="H50">
        <v>639</v>
      </c>
      <c r="I50">
        <v>420</v>
      </c>
      <c r="J50" s="7">
        <v>1032</v>
      </c>
      <c r="K50">
        <v>909</v>
      </c>
      <c r="L50">
        <v>69</v>
      </c>
      <c r="M50">
        <v>51</v>
      </c>
      <c r="N50">
        <f t="shared" si="0"/>
        <v>9585</v>
      </c>
      <c r="O50">
        <f t="shared" si="1"/>
        <v>8655</v>
      </c>
      <c r="P50" s="3">
        <f t="shared" si="2"/>
        <v>0.11923743500866552</v>
      </c>
      <c r="Q50" s="3">
        <f t="shared" si="3"/>
        <v>0.10502599653379549</v>
      </c>
    </row>
    <row r="51" spans="1:17" ht="12.75">
      <c r="A51" t="s">
        <v>192</v>
      </c>
      <c r="B51">
        <v>528</v>
      </c>
      <c r="C51">
        <v>0</v>
      </c>
      <c r="D51">
        <v>69</v>
      </c>
      <c r="E51">
        <v>81</v>
      </c>
      <c r="F51">
        <v>1404</v>
      </c>
      <c r="H51">
        <v>213</v>
      </c>
      <c r="I51">
        <v>105</v>
      </c>
      <c r="J51" s="7">
        <v>147</v>
      </c>
      <c r="K51">
        <v>312</v>
      </c>
      <c r="L51">
        <v>15</v>
      </c>
      <c r="M51">
        <v>18</v>
      </c>
      <c r="N51">
        <f t="shared" si="0"/>
        <v>2892</v>
      </c>
      <c r="O51">
        <f t="shared" si="1"/>
        <v>2346</v>
      </c>
      <c r="P51" s="3">
        <f t="shared" si="2"/>
        <v>0.06265984654731457</v>
      </c>
      <c r="Q51" s="3">
        <f t="shared" si="3"/>
        <v>0.1329923273657289</v>
      </c>
    </row>
    <row r="52" spans="1:17" ht="12.75">
      <c r="A52" t="s">
        <v>193</v>
      </c>
      <c r="B52">
        <v>738</v>
      </c>
      <c r="C52">
        <v>0</v>
      </c>
      <c r="D52">
        <v>114</v>
      </c>
      <c r="E52">
        <v>285</v>
      </c>
      <c r="F52">
        <v>1521</v>
      </c>
      <c r="H52">
        <v>222</v>
      </c>
      <c r="I52">
        <v>171</v>
      </c>
      <c r="J52" s="7">
        <v>162</v>
      </c>
      <c r="K52">
        <v>534</v>
      </c>
      <c r="L52">
        <v>24</v>
      </c>
      <c r="M52">
        <v>30</v>
      </c>
      <c r="N52">
        <f t="shared" si="0"/>
        <v>3801</v>
      </c>
      <c r="O52">
        <f t="shared" si="1"/>
        <v>3033</v>
      </c>
      <c r="P52" s="3">
        <f t="shared" si="2"/>
        <v>0.05341246290801187</v>
      </c>
      <c r="Q52" s="3">
        <f t="shared" si="3"/>
        <v>0.17606330365974282</v>
      </c>
    </row>
    <row r="53" spans="1:17" ht="12.75">
      <c r="A53" t="s">
        <v>194</v>
      </c>
      <c r="B53">
        <v>2058</v>
      </c>
      <c r="C53">
        <v>0</v>
      </c>
      <c r="D53">
        <v>195</v>
      </c>
      <c r="E53">
        <v>0</v>
      </c>
      <c r="F53">
        <v>7377</v>
      </c>
      <c r="H53">
        <v>1134</v>
      </c>
      <c r="I53">
        <v>879</v>
      </c>
      <c r="J53" s="7">
        <v>1011</v>
      </c>
      <c r="K53">
        <v>2109</v>
      </c>
      <c r="L53">
        <v>117</v>
      </c>
      <c r="M53">
        <v>81</v>
      </c>
      <c r="N53">
        <f t="shared" si="0"/>
        <v>14961</v>
      </c>
      <c r="O53">
        <f t="shared" si="1"/>
        <v>12822</v>
      </c>
      <c r="P53" s="3">
        <f t="shared" si="2"/>
        <v>0.07884885353299018</v>
      </c>
      <c r="Q53" s="3">
        <f t="shared" si="3"/>
        <v>0.16448291998128217</v>
      </c>
    </row>
    <row r="54" spans="1:17" ht="12.75">
      <c r="A54" t="s">
        <v>195</v>
      </c>
      <c r="B54">
        <v>663</v>
      </c>
      <c r="C54">
        <v>0</v>
      </c>
      <c r="D54">
        <v>216</v>
      </c>
      <c r="E54">
        <v>6</v>
      </c>
      <c r="F54">
        <v>9405</v>
      </c>
      <c r="H54">
        <v>957</v>
      </c>
      <c r="I54">
        <v>1182</v>
      </c>
      <c r="J54" s="7">
        <v>1563</v>
      </c>
      <c r="K54">
        <v>1587</v>
      </c>
      <c r="L54">
        <v>165</v>
      </c>
      <c r="M54">
        <v>87</v>
      </c>
      <c r="N54">
        <f t="shared" si="0"/>
        <v>15831</v>
      </c>
      <c r="O54">
        <f t="shared" si="1"/>
        <v>15081</v>
      </c>
      <c r="P54" s="3">
        <f t="shared" si="2"/>
        <v>0.10364034215237716</v>
      </c>
      <c r="Q54" s="3">
        <f t="shared" si="3"/>
        <v>0.10523174855778794</v>
      </c>
    </row>
    <row r="55" spans="1:17" ht="12.75">
      <c r="A55" t="s">
        <v>196</v>
      </c>
      <c r="B55">
        <v>1608</v>
      </c>
      <c r="C55">
        <v>0</v>
      </c>
      <c r="D55">
        <v>54</v>
      </c>
      <c r="E55">
        <v>9</v>
      </c>
      <c r="F55">
        <v>7041</v>
      </c>
      <c r="H55">
        <v>738</v>
      </c>
      <c r="I55">
        <v>1029</v>
      </c>
      <c r="J55" s="7">
        <v>1917</v>
      </c>
      <c r="K55">
        <v>1902</v>
      </c>
      <c r="L55">
        <v>165</v>
      </c>
      <c r="M55">
        <v>99</v>
      </c>
      <c r="N55">
        <f t="shared" si="0"/>
        <v>14562</v>
      </c>
      <c r="O55">
        <f t="shared" si="1"/>
        <v>12855</v>
      </c>
      <c r="P55" s="3">
        <f t="shared" si="2"/>
        <v>0.14912485414235707</v>
      </c>
      <c r="Q55" s="3">
        <f t="shared" si="3"/>
        <v>0.14795799299883314</v>
      </c>
    </row>
    <row r="56" spans="1:17" ht="12.75">
      <c r="A56" t="s">
        <v>197</v>
      </c>
      <c r="B56">
        <v>291</v>
      </c>
      <c r="C56">
        <v>0</v>
      </c>
      <c r="D56">
        <v>3</v>
      </c>
      <c r="E56">
        <v>0</v>
      </c>
      <c r="F56">
        <v>684</v>
      </c>
      <c r="H56">
        <v>48</v>
      </c>
      <c r="I56">
        <v>81</v>
      </c>
      <c r="J56" s="7">
        <v>63</v>
      </c>
      <c r="K56">
        <v>201</v>
      </c>
      <c r="L56">
        <v>18</v>
      </c>
      <c r="M56">
        <v>18</v>
      </c>
      <c r="N56">
        <f t="shared" si="0"/>
        <v>1407</v>
      </c>
      <c r="O56">
        <f t="shared" si="1"/>
        <v>1098</v>
      </c>
      <c r="P56" s="3">
        <f t="shared" si="2"/>
        <v>0.05737704918032787</v>
      </c>
      <c r="Q56" s="3">
        <f t="shared" si="3"/>
        <v>0.1830601092896175</v>
      </c>
    </row>
    <row r="57" spans="1:17" ht="12.75">
      <c r="A57" t="s">
        <v>198</v>
      </c>
      <c r="B57">
        <v>507</v>
      </c>
      <c r="C57">
        <v>0</v>
      </c>
      <c r="D57">
        <v>165</v>
      </c>
      <c r="E57">
        <v>0</v>
      </c>
      <c r="F57">
        <v>1767</v>
      </c>
      <c r="H57">
        <v>390</v>
      </c>
      <c r="I57">
        <v>261</v>
      </c>
      <c r="J57" s="7">
        <v>495</v>
      </c>
      <c r="K57">
        <v>750</v>
      </c>
      <c r="L57">
        <v>51</v>
      </c>
      <c r="M57">
        <v>42</v>
      </c>
      <c r="N57">
        <f t="shared" si="0"/>
        <v>4428</v>
      </c>
      <c r="O57">
        <f t="shared" si="1"/>
        <v>3879</v>
      </c>
      <c r="P57" s="3">
        <f t="shared" si="2"/>
        <v>0.12761020881670534</v>
      </c>
      <c r="Q57" s="3">
        <f t="shared" si="3"/>
        <v>0.19334880123743234</v>
      </c>
    </row>
    <row r="58" spans="1:17" ht="12.75">
      <c r="A58" t="s">
        <v>199</v>
      </c>
      <c r="B58">
        <v>441</v>
      </c>
      <c r="C58">
        <v>0</v>
      </c>
      <c r="D58">
        <v>195</v>
      </c>
      <c r="E58">
        <v>6</v>
      </c>
      <c r="F58">
        <v>3543</v>
      </c>
      <c r="H58">
        <v>693</v>
      </c>
      <c r="I58">
        <v>258</v>
      </c>
      <c r="J58" s="7">
        <v>408</v>
      </c>
      <c r="K58">
        <v>675</v>
      </c>
      <c r="L58">
        <v>30</v>
      </c>
      <c r="M58">
        <v>33</v>
      </c>
      <c r="N58">
        <f t="shared" si="0"/>
        <v>6282</v>
      </c>
      <c r="O58">
        <f t="shared" si="1"/>
        <v>5808</v>
      </c>
      <c r="P58" s="3">
        <f t="shared" si="2"/>
        <v>0.07024793388429752</v>
      </c>
      <c r="Q58" s="3">
        <f t="shared" si="3"/>
        <v>0.11621900826446281</v>
      </c>
    </row>
    <row r="59" spans="1:17" ht="12.75">
      <c r="A59" t="s">
        <v>200</v>
      </c>
      <c r="B59">
        <v>534</v>
      </c>
      <c r="C59">
        <v>0</v>
      </c>
      <c r="D59">
        <v>24</v>
      </c>
      <c r="E59">
        <v>0</v>
      </c>
      <c r="F59">
        <v>1692</v>
      </c>
      <c r="H59">
        <v>237</v>
      </c>
      <c r="I59">
        <v>156</v>
      </c>
      <c r="J59" s="7">
        <v>360</v>
      </c>
      <c r="K59">
        <v>801</v>
      </c>
      <c r="L59">
        <v>36</v>
      </c>
      <c r="M59">
        <v>24</v>
      </c>
      <c r="N59">
        <f t="shared" si="0"/>
        <v>3864</v>
      </c>
      <c r="O59">
        <f t="shared" si="1"/>
        <v>3306</v>
      </c>
      <c r="P59" s="3">
        <f t="shared" si="2"/>
        <v>0.1088929219600726</v>
      </c>
      <c r="Q59" s="3">
        <f t="shared" si="3"/>
        <v>0.2422867513611615</v>
      </c>
    </row>
    <row r="60" spans="1:17" ht="12.75">
      <c r="A60" t="s">
        <v>201</v>
      </c>
      <c r="B60">
        <v>1368</v>
      </c>
      <c r="C60">
        <v>0</v>
      </c>
      <c r="D60">
        <v>18</v>
      </c>
      <c r="E60">
        <v>3</v>
      </c>
      <c r="F60">
        <v>1458</v>
      </c>
      <c r="H60">
        <v>129</v>
      </c>
      <c r="I60">
        <v>114</v>
      </c>
      <c r="J60" s="7">
        <v>111</v>
      </c>
      <c r="K60">
        <v>738</v>
      </c>
      <c r="L60">
        <v>36</v>
      </c>
      <c r="M60">
        <v>21</v>
      </c>
      <c r="N60">
        <f t="shared" si="0"/>
        <v>3996</v>
      </c>
      <c r="O60">
        <f t="shared" si="1"/>
        <v>2607</v>
      </c>
      <c r="P60" s="3">
        <f t="shared" si="2"/>
        <v>0.04257767548906789</v>
      </c>
      <c r="Q60" s="3">
        <f t="shared" si="3"/>
        <v>0.28308400460299193</v>
      </c>
    </row>
    <row r="61" spans="1:17" ht="12.75">
      <c r="A61" t="s">
        <v>202</v>
      </c>
      <c r="B61">
        <v>1440</v>
      </c>
      <c r="C61">
        <v>0</v>
      </c>
      <c r="D61">
        <v>264</v>
      </c>
      <c r="E61">
        <v>6</v>
      </c>
      <c r="F61">
        <v>6618</v>
      </c>
      <c r="H61">
        <v>762</v>
      </c>
      <c r="I61">
        <v>438</v>
      </c>
      <c r="J61" s="7">
        <v>774</v>
      </c>
      <c r="K61">
        <v>879</v>
      </c>
      <c r="L61">
        <v>54</v>
      </c>
      <c r="M61">
        <v>57</v>
      </c>
      <c r="N61">
        <f t="shared" si="0"/>
        <v>11292</v>
      </c>
      <c r="O61">
        <f t="shared" si="1"/>
        <v>9795</v>
      </c>
      <c r="P61" s="3">
        <f t="shared" si="2"/>
        <v>0.07901990811638591</v>
      </c>
      <c r="Q61" s="3">
        <f t="shared" si="3"/>
        <v>0.08973966309341501</v>
      </c>
    </row>
    <row r="62" spans="1:17" ht="12.75">
      <c r="A62" t="s">
        <v>203</v>
      </c>
      <c r="B62">
        <v>4329</v>
      </c>
      <c r="C62">
        <v>0</v>
      </c>
      <c r="D62">
        <v>12363</v>
      </c>
      <c r="E62">
        <v>39</v>
      </c>
      <c r="F62">
        <v>76596</v>
      </c>
      <c r="H62">
        <v>6054</v>
      </c>
      <c r="I62">
        <v>6780</v>
      </c>
      <c r="J62" s="7">
        <v>13752</v>
      </c>
      <c r="K62">
        <v>6612</v>
      </c>
      <c r="L62">
        <v>642</v>
      </c>
      <c r="M62">
        <v>558</v>
      </c>
      <c r="N62">
        <f t="shared" si="0"/>
        <v>127725</v>
      </c>
      <c r="O62">
        <f t="shared" si="1"/>
        <v>122838</v>
      </c>
      <c r="P62" s="3">
        <f t="shared" si="2"/>
        <v>0.11195232745567332</v>
      </c>
      <c r="Q62" s="3">
        <f t="shared" si="3"/>
        <v>0.05382699164753578</v>
      </c>
    </row>
    <row r="63" spans="1:17" ht="12.75">
      <c r="A63" t="s">
        <v>204</v>
      </c>
      <c r="B63">
        <v>450</v>
      </c>
      <c r="C63">
        <v>0</v>
      </c>
      <c r="D63">
        <v>156</v>
      </c>
      <c r="E63">
        <v>0</v>
      </c>
      <c r="F63">
        <v>1608</v>
      </c>
      <c r="H63">
        <v>114</v>
      </c>
      <c r="I63">
        <v>150</v>
      </c>
      <c r="J63" s="7">
        <v>36</v>
      </c>
      <c r="K63">
        <v>426</v>
      </c>
      <c r="L63">
        <v>186</v>
      </c>
      <c r="M63">
        <v>30</v>
      </c>
      <c r="N63">
        <f t="shared" si="0"/>
        <v>3156</v>
      </c>
      <c r="O63">
        <f t="shared" si="1"/>
        <v>2676</v>
      </c>
      <c r="P63" s="3">
        <f t="shared" si="2"/>
        <v>0.013452914798206279</v>
      </c>
      <c r="Q63" s="3">
        <f t="shared" si="3"/>
        <v>0.1591928251121076</v>
      </c>
    </row>
    <row r="64" spans="1:17" ht="12.75">
      <c r="A64" t="s">
        <v>205</v>
      </c>
      <c r="B64">
        <v>2088</v>
      </c>
      <c r="C64">
        <v>0</v>
      </c>
      <c r="D64">
        <v>258</v>
      </c>
      <c r="E64">
        <v>6</v>
      </c>
      <c r="F64">
        <v>4545</v>
      </c>
      <c r="H64">
        <v>336</v>
      </c>
      <c r="I64">
        <v>294</v>
      </c>
      <c r="J64" s="7">
        <v>468</v>
      </c>
      <c r="K64">
        <v>1560</v>
      </c>
      <c r="L64">
        <v>42</v>
      </c>
      <c r="M64">
        <v>48</v>
      </c>
      <c r="N64">
        <f t="shared" si="0"/>
        <v>9645</v>
      </c>
      <c r="O64">
        <f t="shared" si="1"/>
        <v>7509</v>
      </c>
      <c r="P64" s="3">
        <f t="shared" si="2"/>
        <v>0.06232520974830204</v>
      </c>
      <c r="Q64" s="3">
        <f t="shared" si="3"/>
        <v>0.2077506991610068</v>
      </c>
    </row>
    <row r="65" spans="1:17" ht="12.75">
      <c r="A65" t="s">
        <v>206</v>
      </c>
      <c r="B65">
        <v>2400</v>
      </c>
      <c r="C65">
        <v>0</v>
      </c>
      <c r="D65">
        <v>24</v>
      </c>
      <c r="E65">
        <v>3</v>
      </c>
      <c r="F65">
        <v>5328</v>
      </c>
      <c r="H65">
        <v>456</v>
      </c>
      <c r="I65">
        <v>564</v>
      </c>
      <c r="J65" s="7">
        <v>1101</v>
      </c>
      <c r="K65">
        <v>1299</v>
      </c>
      <c r="L65">
        <v>48</v>
      </c>
      <c r="M65">
        <v>75</v>
      </c>
      <c r="N65">
        <f t="shared" si="0"/>
        <v>11298</v>
      </c>
      <c r="O65">
        <f t="shared" si="1"/>
        <v>8823</v>
      </c>
      <c r="P65" s="3">
        <f t="shared" si="2"/>
        <v>0.12478748724923495</v>
      </c>
      <c r="Q65" s="3">
        <f t="shared" si="3"/>
        <v>0.1472288337300238</v>
      </c>
    </row>
    <row r="66" spans="1:17" ht="12.75">
      <c r="A66" t="s">
        <v>207</v>
      </c>
      <c r="B66">
        <v>1608</v>
      </c>
      <c r="C66">
        <v>0</v>
      </c>
      <c r="D66">
        <v>684</v>
      </c>
      <c r="E66">
        <v>9</v>
      </c>
      <c r="F66">
        <v>10578</v>
      </c>
      <c r="H66">
        <v>1017</v>
      </c>
      <c r="I66">
        <v>885</v>
      </c>
      <c r="J66" s="7">
        <v>1455</v>
      </c>
      <c r="K66">
        <v>2205</v>
      </c>
      <c r="L66">
        <v>93</v>
      </c>
      <c r="M66">
        <v>120</v>
      </c>
      <c r="N66">
        <f t="shared" si="0"/>
        <v>18654</v>
      </c>
      <c r="O66">
        <f t="shared" si="1"/>
        <v>16926</v>
      </c>
      <c r="P66" s="3">
        <f t="shared" si="2"/>
        <v>0.08596242467210209</v>
      </c>
      <c r="Q66" s="3">
        <f t="shared" si="3"/>
        <v>0.13027295285359802</v>
      </c>
    </row>
    <row r="67" spans="1:17" ht="12.75">
      <c r="A67" t="s">
        <v>208</v>
      </c>
      <c r="B67">
        <v>471</v>
      </c>
      <c r="C67">
        <v>0</v>
      </c>
      <c r="D67">
        <v>6</v>
      </c>
      <c r="E67">
        <v>0</v>
      </c>
      <c r="F67">
        <v>636</v>
      </c>
      <c r="H67">
        <v>132</v>
      </c>
      <c r="I67">
        <v>36</v>
      </c>
      <c r="J67" s="7">
        <v>99</v>
      </c>
      <c r="K67">
        <v>582</v>
      </c>
      <c r="L67">
        <v>21</v>
      </c>
      <c r="M67">
        <v>15</v>
      </c>
      <c r="N67">
        <f t="shared" si="0"/>
        <v>1998</v>
      </c>
      <c r="O67">
        <f t="shared" si="1"/>
        <v>1512</v>
      </c>
      <c r="P67" s="3">
        <f t="shared" si="2"/>
        <v>0.06547619047619048</v>
      </c>
      <c r="Q67" s="3">
        <f t="shared" si="3"/>
        <v>0.38492063492063494</v>
      </c>
    </row>
    <row r="68" spans="1:17" ht="12.75">
      <c r="A68" t="s">
        <v>209</v>
      </c>
      <c r="B68">
        <v>996</v>
      </c>
      <c r="C68">
        <v>0</v>
      </c>
      <c r="D68">
        <v>42</v>
      </c>
      <c r="E68">
        <v>0</v>
      </c>
      <c r="F68">
        <v>1350</v>
      </c>
      <c r="H68">
        <v>189</v>
      </c>
      <c r="I68">
        <v>99</v>
      </c>
      <c r="J68" s="7">
        <v>174</v>
      </c>
      <c r="K68">
        <v>465</v>
      </c>
      <c r="L68">
        <v>21</v>
      </c>
      <c r="M68">
        <v>27</v>
      </c>
      <c r="N68">
        <f t="shared" si="0"/>
        <v>3363</v>
      </c>
      <c r="O68">
        <f t="shared" si="1"/>
        <v>2340</v>
      </c>
      <c r="P68" s="3">
        <f t="shared" si="2"/>
        <v>0.07435897435897436</v>
      </c>
      <c r="Q68" s="3">
        <f t="shared" si="3"/>
        <v>0.1987179487179487</v>
      </c>
    </row>
    <row r="69" spans="1:17" ht="12.75">
      <c r="A69" t="s">
        <v>210</v>
      </c>
      <c r="B69">
        <v>54</v>
      </c>
      <c r="C69">
        <v>0</v>
      </c>
      <c r="D69">
        <v>0</v>
      </c>
      <c r="E69">
        <v>0</v>
      </c>
      <c r="F69">
        <v>177</v>
      </c>
      <c r="H69">
        <v>30</v>
      </c>
      <c r="I69">
        <v>27</v>
      </c>
      <c r="J69" s="7">
        <v>3</v>
      </c>
      <c r="K69">
        <v>102</v>
      </c>
      <c r="L69">
        <v>39</v>
      </c>
      <c r="M69">
        <v>9</v>
      </c>
      <c r="N69">
        <f aca="true" t="shared" si="4" ref="N69:N140">SUM(B69:M69)</f>
        <v>441</v>
      </c>
      <c r="O69">
        <f aca="true" t="shared" si="5" ref="O69:O140">SUM(D69:L69)</f>
        <v>378</v>
      </c>
      <c r="P69" s="3">
        <f aca="true" t="shared" si="6" ref="P69:P140">J69/$O69</f>
        <v>0.007936507936507936</v>
      </c>
      <c r="Q69" s="3">
        <f aca="true" t="shared" si="7" ref="Q69:Q140">K69/$O69</f>
        <v>0.2698412698412698</v>
      </c>
    </row>
    <row r="70" spans="1:17" ht="12.75">
      <c r="A70" t="s">
        <v>211</v>
      </c>
      <c r="B70">
        <v>1317</v>
      </c>
      <c r="C70">
        <v>0</v>
      </c>
      <c r="D70">
        <v>81</v>
      </c>
      <c r="E70">
        <v>3</v>
      </c>
      <c r="F70">
        <v>5142</v>
      </c>
      <c r="H70">
        <v>630</v>
      </c>
      <c r="I70">
        <v>309</v>
      </c>
      <c r="J70" s="7">
        <v>486</v>
      </c>
      <c r="K70">
        <v>1338</v>
      </c>
      <c r="L70">
        <v>42</v>
      </c>
      <c r="M70">
        <v>66</v>
      </c>
      <c r="N70">
        <f t="shared" si="4"/>
        <v>9414</v>
      </c>
      <c r="O70">
        <f t="shared" si="5"/>
        <v>8031</v>
      </c>
      <c r="P70" s="3">
        <f t="shared" si="6"/>
        <v>0.060515502428091145</v>
      </c>
      <c r="Q70" s="3">
        <f t="shared" si="7"/>
        <v>0.16660440791931266</v>
      </c>
    </row>
    <row r="71" spans="1:17" ht="12.75">
      <c r="A71" t="s">
        <v>212</v>
      </c>
      <c r="B71">
        <v>1152</v>
      </c>
      <c r="C71">
        <v>0</v>
      </c>
      <c r="D71">
        <v>75</v>
      </c>
      <c r="E71">
        <v>3</v>
      </c>
      <c r="F71">
        <v>3207</v>
      </c>
      <c r="H71">
        <v>984</v>
      </c>
      <c r="I71">
        <v>225</v>
      </c>
      <c r="J71" s="7">
        <v>393</v>
      </c>
      <c r="K71">
        <v>1356</v>
      </c>
      <c r="L71">
        <v>39</v>
      </c>
      <c r="M71">
        <v>45</v>
      </c>
      <c r="N71">
        <f t="shared" si="4"/>
        <v>7479</v>
      </c>
      <c r="O71">
        <f t="shared" si="5"/>
        <v>6282</v>
      </c>
      <c r="P71" s="3">
        <f t="shared" si="6"/>
        <v>0.06255969436485195</v>
      </c>
      <c r="Q71" s="3">
        <f t="shared" si="7"/>
        <v>0.21585482330468003</v>
      </c>
    </row>
    <row r="72" spans="1:17" ht="12.75">
      <c r="A72" t="s">
        <v>213</v>
      </c>
      <c r="B72">
        <v>513</v>
      </c>
      <c r="C72">
        <v>0</v>
      </c>
      <c r="D72">
        <v>15</v>
      </c>
      <c r="E72">
        <v>3</v>
      </c>
      <c r="F72">
        <v>2334</v>
      </c>
      <c r="H72">
        <v>243</v>
      </c>
      <c r="I72">
        <v>96</v>
      </c>
      <c r="J72" s="7">
        <v>117</v>
      </c>
      <c r="K72">
        <v>1047</v>
      </c>
      <c r="L72">
        <v>51</v>
      </c>
      <c r="M72">
        <v>24</v>
      </c>
      <c r="N72">
        <f t="shared" si="4"/>
        <v>4443</v>
      </c>
      <c r="O72">
        <f t="shared" si="5"/>
        <v>3906</v>
      </c>
      <c r="P72" s="3">
        <f t="shared" si="6"/>
        <v>0.029953917050691243</v>
      </c>
      <c r="Q72" s="3">
        <f t="shared" si="7"/>
        <v>0.26804915514592936</v>
      </c>
    </row>
    <row r="73" spans="1:17" ht="12.75">
      <c r="A73" t="s">
        <v>214</v>
      </c>
      <c r="B73">
        <v>1893</v>
      </c>
      <c r="C73">
        <v>0</v>
      </c>
      <c r="D73">
        <v>4890</v>
      </c>
      <c r="E73">
        <v>15</v>
      </c>
      <c r="F73">
        <v>29442</v>
      </c>
      <c r="H73">
        <v>3930</v>
      </c>
      <c r="I73">
        <v>1410</v>
      </c>
      <c r="J73" s="7">
        <v>1545</v>
      </c>
      <c r="K73">
        <v>5709</v>
      </c>
      <c r="L73">
        <v>402</v>
      </c>
      <c r="M73">
        <v>246</v>
      </c>
      <c r="N73">
        <f t="shared" si="4"/>
        <v>49482</v>
      </c>
      <c r="O73">
        <f t="shared" si="5"/>
        <v>47343</v>
      </c>
      <c r="P73" s="3">
        <f t="shared" si="6"/>
        <v>0.03263418034345099</v>
      </c>
      <c r="Q73" s="3">
        <f t="shared" si="7"/>
        <v>0.12058804891958684</v>
      </c>
    </row>
    <row r="74" spans="1:17" ht="12.75">
      <c r="A74" t="s">
        <v>215</v>
      </c>
      <c r="B74">
        <v>1938</v>
      </c>
      <c r="C74">
        <v>0</v>
      </c>
      <c r="D74">
        <v>69</v>
      </c>
      <c r="E74">
        <v>0</v>
      </c>
      <c r="F74">
        <v>4068</v>
      </c>
      <c r="H74">
        <v>657</v>
      </c>
      <c r="I74">
        <v>297</v>
      </c>
      <c r="J74" s="7">
        <v>240</v>
      </c>
      <c r="K74">
        <v>1524</v>
      </c>
      <c r="L74">
        <v>42</v>
      </c>
      <c r="M74">
        <v>66</v>
      </c>
      <c r="N74">
        <f t="shared" si="4"/>
        <v>8901</v>
      </c>
      <c r="O74">
        <f t="shared" si="5"/>
        <v>6897</v>
      </c>
      <c r="P74" s="3">
        <f t="shared" si="6"/>
        <v>0.034797738147020446</v>
      </c>
      <c r="Q74" s="3">
        <f t="shared" si="7"/>
        <v>0.22096563723357981</v>
      </c>
    </row>
    <row r="75" spans="1:17" ht="12.75">
      <c r="A75" t="s">
        <v>216</v>
      </c>
      <c r="B75">
        <v>4872</v>
      </c>
      <c r="C75">
        <v>0</v>
      </c>
      <c r="D75">
        <v>237</v>
      </c>
      <c r="E75">
        <v>9</v>
      </c>
      <c r="F75">
        <v>6246</v>
      </c>
      <c r="H75">
        <v>909</v>
      </c>
      <c r="I75">
        <v>378</v>
      </c>
      <c r="J75" s="7">
        <v>327</v>
      </c>
      <c r="K75">
        <v>2442</v>
      </c>
      <c r="L75">
        <v>234</v>
      </c>
      <c r="M75">
        <v>189</v>
      </c>
      <c r="N75">
        <f t="shared" si="4"/>
        <v>15843</v>
      </c>
      <c r="O75">
        <f t="shared" si="5"/>
        <v>10782</v>
      </c>
      <c r="P75" s="3">
        <f t="shared" si="6"/>
        <v>0.030328324986087923</v>
      </c>
      <c r="Q75" s="3">
        <f t="shared" si="7"/>
        <v>0.226488592097941</v>
      </c>
    </row>
    <row r="76" spans="1:17" ht="12.75">
      <c r="A76" t="s">
        <v>217</v>
      </c>
      <c r="B76">
        <v>858</v>
      </c>
      <c r="C76">
        <v>0</v>
      </c>
      <c r="D76">
        <v>39</v>
      </c>
      <c r="E76">
        <v>3</v>
      </c>
      <c r="F76">
        <v>3192</v>
      </c>
      <c r="H76">
        <v>573</v>
      </c>
      <c r="I76">
        <v>240</v>
      </c>
      <c r="J76" s="7">
        <v>354</v>
      </c>
      <c r="K76">
        <v>1017</v>
      </c>
      <c r="L76">
        <v>30</v>
      </c>
      <c r="M76">
        <v>42</v>
      </c>
      <c r="N76">
        <f t="shared" si="4"/>
        <v>6348</v>
      </c>
      <c r="O76">
        <f t="shared" si="5"/>
        <v>5448</v>
      </c>
      <c r="P76" s="3">
        <f t="shared" si="6"/>
        <v>0.06497797356828194</v>
      </c>
      <c r="Q76" s="3">
        <f t="shared" si="7"/>
        <v>0.1866740088105727</v>
      </c>
    </row>
    <row r="77" spans="1:17" ht="12.75">
      <c r="A77" t="s">
        <v>218</v>
      </c>
      <c r="B77">
        <v>789</v>
      </c>
      <c r="C77">
        <v>0</v>
      </c>
      <c r="D77">
        <v>1416</v>
      </c>
      <c r="E77">
        <v>9</v>
      </c>
      <c r="F77">
        <v>15000</v>
      </c>
      <c r="H77">
        <v>3447</v>
      </c>
      <c r="I77">
        <v>909</v>
      </c>
      <c r="J77" s="7">
        <v>1905</v>
      </c>
      <c r="K77">
        <v>2085</v>
      </c>
      <c r="L77">
        <v>156</v>
      </c>
      <c r="M77">
        <v>147</v>
      </c>
      <c r="N77">
        <f t="shared" si="4"/>
        <v>25863</v>
      </c>
      <c r="O77">
        <f t="shared" si="5"/>
        <v>24927</v>
      </c>
      <c r="P77" s="3">
        <f t="shared" si="6"/>
        <v>0.07642315561439403</v>
      </c>
      <c r="Q77" s="3">
        <f t="shared" si="7"/>
        <v>0.08364424118425803</v>
      </c>
    </row>
    <row r="78" spans="16:17" ht="12.75">
      <c r="P78" s="3"/>
      <c r="Q78" s="3"/>
    </row>
    <row r="79" spans="1:17" ht="12.75">
      <c r="A79" t="s">
        <v>219</v>
      </c>
      <c r="B79">
        <v>48</v>
      </c>
      <c r="C79">
        <v>0</v>
      </c>
      <c r="D79">
        <v>15</v>
      </c>
      <c r="E79">
        <v>3</v>
      </c>
      <c r="F79">
        <v>57</v>
      </c>
      <c r="H79">
        <v>9</v>
      </c>
      <c r="I79">
        <v>9</v>
      </c>
      <c r="J79" s="7">
        <v>18</v>
      </c>
      <c r="K79">
        <v>150</v>
      </c>
      <c r="L79">
        <v>195</v>
      </c>
      <c r="M79">
        <v>321</v>
      </c>
      <c r="N79">
        <f t="shared" si="4"/>
        <v>825</v>
      </c>
      <c r="O79">
        <f t="shared" si="5"/>
        <v>456</v>
      </c>
      <c r="P79" s="3">
        <f t="shared" si="6"/>
        <v>0.039473684210526314</v>
      </c>
      <c r="Q79" s="3">
        <f t="shared" si="7"/>
        <v>0.32894736842105265</v>
      </c>
    </row>
    <row r="80" spans="16:17" ht="12.75">
      <c r="P80" s="3"/>
      <c r="Q80" s="3"/>
    </row>
    <row r="81" spans="1:17" ht="12.75">
      <c r="A81" t="s">
        <v>220</v>
      </c>
      <c r="B81">
        <v>651</v>
      </c>
      <c r="C81">
        <v>0</v>
      </c>
      <c r="D81">
        <v>942</v>
      </c>
      <c r="E81">
        <v>6</v>
      </c>
      <c r="F81">
        <v>11766</v>
      </c>
      <c r="H81">
        <v>3060</v>
      </c>
      <c r="I81">
        <v>480</v>
      </c>
      <c r="J81" s="7">
        <v>636</v>
      </c>
      <c r="K81">
        <v>1887</v>
      </c>
      <c r="L81">
        <v>126</v>
      </c>
      <c r="M81">
        <v>156</v>
      </c>
      <c r="N81">
        <f t="shared" si="4"/>
        <v>19710</v>
      </c>
      <c r="O81">
        <f t="shared" si="5"/>
        <v>18903</v>
      </c>
      <c r="P81" s="3">
        <f t="shared" si="6"/>
        <v>0.03364545310268211</v>
      </c>
      <c r="Q81" s="3">
        <f t="shared" si="7"/>
        <v>0.09982542453578797</v>
      </c>
    </row>
    <row r="82" spans="1:17" ht="12.75">
      <c r="A82" t="s">
        <v>288</v>
      </c>
      <c r="B82">
        <f>B83+B84+B85+B86</f>
        <v>16515</v>
      </c>
      <c r="C82">
        <f aca="true" t="shared" si="8" ref="C82:N82">C83+C84+C85+C86</f>
        <v>0</v>
      </c>
      <c r="D82">
        <f t="shared" si="8"/>
        <v>52842</v>
      </c>
      <c r="E82">
        <f t="shared" si="8"/>
        <v>3840</v>
      </c>
      <c r="F82">
        <f t="shared" si="8"/>
        <v>243405</v>
      </c>
      <c r="G82">
        <f t="shared" si="8"/>
        <v>0</v>
      </c>
      <c r="H82">
        <f t="shared" si="8"/>
        <v>28332</v>
      </c>
      <c r="I82">
        <f t="shared" si="8"/>
        <v>7242</v>
      </c>
      <c r="J82" s="7">
        <f t="shared" si="8"/>
        <v>9540</v>
      </c>
      <c r="K82">
        <f t="shared" si="8"/>
        <v>25089</v>
      </c>
      <c r="L82">
        <f t="shared" si="8"/>
        <v>2895</v>
      </c>
      <c r="M82">
        <f t="shared" si="8"/>
        <v>2067</v>
      </c>
      <c r="N82">
        <f t="shared" si="8"/>
        <v>391767</v>
      </c>
      <c r="O82">
        <f>SUM(D82:L82)</f>
        <v>373185</v>
      </c>
      <c r="P82" s="3">
        <f>J82/$O82</f>
        <v>0.025563728445677076</v>
      </c>
      <c r="Q82" s="3">
        <f>K82/$O82</f>
        <v>0.06722939024880421</v>
      </c>
    </row>
    <row r="83" spans="1:17" s="11" customFormat="1" ht="12.75">
      <c r="A83" s="22" t="s">
        <v>88</v>
      </c>
      <c r="B83" s="11">
        <v>3801</v>
      </c>
      <c r="C83" s="11">
        <v>0</v>
      </c>
      <c r="D83" s="11">
        <v>10764</v>
      </c>
      <c r="E83" s="11">
        <v>21</v>
      </c>
      <c r="F83" s="11">
        <v>51447</v>
      </c>
      <c r="H83" s="11">
        <v>5862</v>
      </c>
      <c r="I83" s="11">
        <v>1509</v>
      </c>
      <c r="J83" s="12">
        <v>1776</v>
      </c>
      <c r="K83" s="11">
        <v>4239</v>
      </c>
      <c r="L83" s="11">
        <v>1212</v>
      </c>
      <c r="M83" s="11">
        <v>363</v>
      </c>
      <c r="N83" s="11">
        <f t="shared" si="4"/>
        <v>80994</v>
      </c>
      <c r="O83" s="11">
        <f t="shared" si="5"/>
        <v>76830</v>
      </c>
      <c r="P83" s="13">
        <f t="shared" si="6"/>
        <v>0.023115970324092152</v>
      </c>
      <c r="Q83" s="13">
        <f t="shared" si="7"/>
        <v>0.05517376024990238</v>
      </c>
    </row>
    <row r="84" spans="1:17" s="11" customFormat="1" ht="12.75">
      <c r="A84" s="22" t="s">
        <v>89</v>
      </c>
      <c r="B84" s="11">
        <v>3219</v>
      </c>
      <c r="C84" s="11">
        <v>0</v>
      </c>
      <c r="D84" s="11">
        <v>7326</v>
      </c>
      <c r="E84" s="11">
        <v>876</v>
      </c>
      <c r="F84" s="11">
        <v>40389</v>
      </c>
      <c r="H84" s="11">
        <v>4809</v>
      </c>
      <c r="I84" s="11">
        <v>1374</v>
      </c>
      <c r="J84" s="12">
        <v>1185</v>
      </c>
      <c r="K84" s="11">
        <v>3024</v>
      </c>
      <c r="L84" s="11">
        <v>315</v>
      </c>
      <c r="M84" s="11">
        <v>330</v>
      </c>
      <c r="N84" s="11">
        <f t="shared" si="4"/>
        <v>62847</v>
      </c>
      <c r="O84" s="11">
        <f t="shared" si="5"/>
        <v>59298</v>
      </c>
      <c r="P84" s="13">
        <f t="shared" si="6"/>
        <v>0.01998381058383082</v>
      </c>
      <c r="Q84" s="13">
        <f t="shared" si="7"/>
        <v>0.050996660932915105</v>
      </c>
    </row>
    <row r="85" spans="1:17" s="11" customFormat="1" ht="12.75">
      <c r="A85" s="22" t="s">
        <v>90</v>
      </c>
      <c r="B85" s="11">
        <v>5586</v>
      </c>
      <c r="C85" s="11">
        <v>0</v>
      </c>
      <c r="D85" s="11">
        <v>23598</v>
      </c>
      <c r="E85" s="11">
        <v>945</v>
      </c>
      <c r="F85" s="11">
        <v>80631</v>
      </c>
      <c r="H85" s="11">
        <v>8262</v>
      </c>
      <c r="I85" s="11">
        <v>2541</v>
      </c>
      <c r="J85" s="12">
        <v>3615</v>
      </c>
      <c r="K85" s="11">
        <v>11424</v>
      </c>
      <c r="L85" s="11">
        <v>852</v>
      </c>
      <c r="M85" s="11">
        <v>759</v>
      </c>
      <c r="N85" s="11">
        <f t="shared" si="4"/>
        <v>138213</v>
      </c>
      <c r="O85" s="11">
        <f t="shared" si="5"/>
        <v>131868</v>
      </c>
      <c r="P85" s="13">
        <f t="shared" si="6"/>
        <v>0.027413777413777415</v>
      </c>
      <c r="Q85" s="13">
        <f t="shared" si="7"/>
        <v>0.08663208663208663</v>
      </c>
    </row>
    <row r="86" spans="1:17" s="11" customFormat="1" ht="12.75">
      <c r="A86" s="22" t="s">
        <v>91</v>
      </c>
      <c r="B86" s="11">
        <v>3909</v>
      </c>
      <c r="C86" s="11">
        <v>0</v>
      </c>
      <c r="D86" s="11">
        <v>11154</v>
      </c>
      <c r="E86" s="11">
        <v>1998</v>
      </c>
      <c r="F86" s="11">
        <v>70938</v>
      </c>
      <c r="H86" s="11">
        <v>9399</v>
      </c>
      <c r="I86" s="11">
        <v>1818</v>
      </c>
      <c r="J86" s="12">
        <v>2964</v>
      </c>
      <c r="K86" s="11">
        <v>6402</v>
      </c>
      <c r="L86" s="11">
        <v>516</v>
      </c>
      <c r="M86" s="11">
        <v>615</v>
      </c>
      <c r="N86" s="11">
        <f t="shared" si="4"/>
        <v>109713</v>
      </c>
      <c r="O86" s="11">
        <f t="shared" si="5"/>
        <v>105189</v>
      </c>
      <c r="P86" s="13">
        <f t="shared" si="6"/>
        <v>0.0281778512962382</v>
      </c>
      <c r="Q86" s="13">
        <f t="shared" si="7"/>
        <v>0.0608618771924821</v>
      </c>
    </row>
    <row r="87" spans="1:17" ht="12.75">
      <c r="A87" s="21" t="s">
        <v>289</v>
      </c>
      <c r="B87">
        <f>B88+B89+B90</f>
        <v>4146</v>
      </c>
      <c r="C87">
        <f aca="true" t="shared" si="9" ref="C87:N87">C88+C89+C90</f>
        <v>0</v>
      </c>
      <c r="D87">
        <f t="shared" si="9"/>
        <v>2772</v>
      </c>
      <c r="E87">
        <f t="shared" si="9"/>
        <v>24</v>
      </c>
      <c r="F87">
        <f t="shared" si="9"/>
        <v>38397</v>
      </c>
      <c r="G87">
        <f t="shared" si="9"/>
        <v>0</v>
      </c>
      <c r="H87">
        <f t="shared" si="9"/>
        <v>4188</v>
      </c>
      <c r="I87">
        <f t="shared" si="9"/>
        <v>2967</v>
      </c>
      <c r="J87" s="7">
        <f t="shared" si="9"/>
        <v>4929</v>
      </c>
      <c r="K87">
        <f t="shared" si="9"/>
        <v>5493</v>
      </c>
      <c r="L87">
        <f t="shared" si="9"/>
        <v>264</v>
      </c>
      <c r="M87">
        <f t="shared" si="9"/>
        <v>381</v>
      </c>
      <c r="N87">
        <f t="shared" si="9"/>
        <v>63561</v>
      </c>
      <c r="O87">
        <f>SUM(D87:L87)</f>
        <v>59034</v>
      </c>
      <c r="P87" s="3">
        <f>J87/$O87</f>
        <v>0.08349425754649863</v>
      </c>
      <c r="Q87" s="3">
        <f>K87/$O87</f>
        <v>0.09304807399125928</v>
      </c>
    </row>
    <row r="88" spans="1:17" s="11" customFormat="1" ht="12.75">
      <c r="A88" s="22" t="s">
        <v>92</v>
      </c>
      <c r="B88" s="11">
        <v>3309</v>
      </c>
      <c r="C88" s="11">
        <v>0</v>
      </c>
      <c r="D88" s="11">
        <v>2613</v>
      </c>
      <c r="E88" s="11">
        <v>18</v>
      </c>
      <c r="F88" s="11">
        <v>32184</v>
      </c>
      <c r="H88" s="11">
        <v>3486</v>
      </c>
      <c r="I88" s="11">
        <v>2517</v>
      </c>
      <c r="J88" s="12">
        <v>4305</v>
      </c>
      <c r="K88" s="11">
        <v>4308</v>
      </c>
      <c r="L88" s="11">
        <v>222</v>
      </c>
      <c r="M88" s="11">
        <v>315</v>
      </c>
      <c r="N88" s="11">
        <f t="shared" si="4"/>
        <v>53277</v>
      </c>
      <c r="O88" s="11">
        <f t="shared" si="5"/>
        <v>49653</v>
      </c>
      <c r="P88" s="13">
        <f t="shared" si="6"/>
        <v>0.08670170986647333</v>
      </c>
      <c r="Q88" s="13">
        <f t="shared" si="7"/>
        <v>0.0867621291764848</v>
      </c>
    </row>
    <row r="89" spans="1:17" s="11" customFormat="1" ht="12.75">
      <c r="A89" s="22" t="s">
        <v>93</v>
      </c>
      <c r="B89" s="11">
        <v>414</v>
      </c>
      <c r="C89" s="11">
        <v>0</v>
      </c>
      <c r="D89" s="11">
        <v>87</v>
      </c>
      <c r="E89" s="11">
        <v>0</v>
      </c>
      <c r="F89" s="11">
        <v>3090</v>
      </c>
      <c r="H89" s="11">
        <v>345</v>
      </c>
      <c r="I89" s="11">
        <v>273</v>
      </c>
      <c r="J89" s="12">
        <v>315</v>
      </c>
      <c r="K89" s="11">
        <v>444</v>
      </c>
      <c r="L89" s="11">
        <v>24</v>
      </c>
      <c r="M89" s="11">
        <v>36</v>
      </c>
      <c r="N89" s="11">
        <f>SUM(B89:M89)</f>
        <v>5028</v>
      </c>
      <c r="O89" s="11">
        <f>SUM(D89:L89)</f>
        <v>4578</v>
      </c>
      <c r="P89" s="13">
        <f>J89/$O89</f>
        <v>0.06880733944954129</v>
      </c>
      <c r="Q89" s="13">
        <f>K89/$O89</f>
        <v>0.09698558322411534</v>
      </c>
    </row>
    <row r="90" spans="1:17" s="11" customFormat="1" ht="12.75">
      <c r="A90" s="22" t="s">
        <v>94</v>
      </c>
      <c r="B90" s="11">
        <v>423</v>
      </c>
      <c r="C90" s="11">
        <v>0</v>
      </c>
      <c r="D90" s="11">
        <v>72</v>
      </c>
      <c r="E90" s="11">
        <v>6</v>
      </c>
      <c r="F90" s="11">
        <v>3123</v>
      </c>
      <c r="H90" s="11">
        <v>357</v>
      </c>
      <c r="I90" s="11">
        <v>177</v>
      </c>
      <c r="J90" s="12">
        <v>309</v>
      </c>
      <c r="K90" s="11">
        <v>741</v>
      </c>
      <c r="L90" s="11">
        <v>18</v>
      </c>
      <c r="M90" s="11">
        <v>30</v>
      </c>
      <c r="N90" s="11">
        <f>SUM(B90:M90)</f>
        <v>5256</v>
      </c>
      <c r="O90" s="11">
        <f>SUM(D90:L90)</f>
        <v>4803</v>
      </c>
      <c r="P90" s="13">
        <f>J90/$O90</f>
        <v>0.06433479075577764</v>
      </c>
      <c r="Q90" s="13">
        <f>K90/$O90</f>
        <v>0.15427857589006871</v>
      </c>
    </row>
    <row r="91" spans="1:17" ht="12.75">
      <c r="A91" t="s">
        <v>95</v>
      </c>
      <c r="B91">
        <v>1623</v>
      </c>
      <c r="C91">
        <v>0</v>
      </c>
      <c r="D91">
        <v>315</v>
      </c>
      <c r="E91">
        <v>3</v>
      </c>
      <c r="F91">
        <v>17574</v>
      </c>
      <c r="H91">
        <v>1797</v>
      </c>
      <c r="I91">
        <v>1593</v>
      </c>
      <c r="J91" s="7">
        <v>1545</v>
      </c>
      <c r="K91">
        <v>1737</v>
      </c>
      <c r="L91">
        <v>165</v>
      </c>
      <c r="M91">
        <v>231</v>
      </c>
      <c r="N91">
        <f t="shared" si="4"/>
        <v>26583</v>
      </c>
      <c r="O91">
        <f t="shared" si="5"/>
        <v>24729</v>
      </c>
      <c r="P91" s="3">
        <f t="shared" si="6"/>
        <v>0.06247725342715031</v>
      </c>
      <c r="Q91" s="3">
        <f t="shared" si="7"/>
        <v>0.07024141695984472</v>
      </c>
    </row>
    <row r="92" spans="1:17" ht="12.75">
      <c r="A92" t="s">
        <v>96</v>
      </c>
      <c r="B92">
        <v>726</v>
      </c>
      <c r="C92">
        <v>0</v>
      </c>
      <c r="D92">
        <v>813</v>
      </c>
      <c r="E92">
        <v>12</v>
      </c>
      <c r="F92">
        <v>14220</v>
      </c>
      <c r="H92">
        <v>2328</v>
      </c>
      <c r="I92">
        <v>891</v>
      </c>
      <c r="J92" s="7">
        <v>1320</v>
      </c>
      <c r="K92">
        <v>2037</v>
      </c>
      <c r="L92">
        <v>129</v>
      </c>
      <c r="M92">
        <v>123</v>
      </c>
      <c r="N92">
        <f t="shared" si="4"/>
        <v>22599</v>
      </c>
      <c r="O92">
        <f t="shared" si="5"/>
        <v>21750</v>
      </c>
      <c r="P92" s="3">
        <f t="shared" si="6"/>
        <v>0.060689655172413794</v>
      </c>
      <c r="Q92" s="3">
        <f t="shared" si="7"/>
        <v>0.0936551724137931</v>
      </c>
    </row>
    <row r="93" spans="1:17" ht="12.75">
      <c r="A93" t="s">
        <v>97</v>
      </c>
      <c r="B93">
        <v>492</v>
      </c>
      <c r="C93">
        <v>0</v>
      </c>
      <c r="D93">
        <v>198</v>
      </c>
      <c r="E93">
        <v>6</v>
      </c>
      <c r="F93">
        <v>7962</v>
      </c>
      <c r="H93">
        <v>783</v>
      </c>
      <c r="I93">
        <v>600</v>
      </c>
      <c r="J93" s="7">
        <v>2349</v>
      </c>
      <c r="K93">
        <v>1164</v>
      </c>
      <c r="L93">
        <v>66</v>
      </c>
      <c r="M93">
        <v>69</v>
      </c>
      <c r="N93">
        <f t="shared" si="4"/>
        <v>13689</v>
      </c>
      <c r="O93">
        <f t="shared" si="5"/>
        <v>13128</v>
      </c>
      <c r="P93" s="3">
        <f t="shared" si="6"/>
        <v>0.1789305301645338</v>
      </c>
      <c r="Q93" s="3">
        <f t="shared" si="7"/>
        <v>0.0886654478976234</v>
      </c>
    </row>
    <row r="94" spans="1:17" ht="12.75">
      <c r="A94" t="s">
        <v>291</v>
      </c>
      <c r="B94">
        <f>B95+B96</f>
        <v>2406</v>
      </c>
      <c r="C94">
        <f aca="true" t="shared" si="10" ref="C94:N94">C95+C96</f>
        <v>0</v>
      </c>
      <c r="D94">
        <f t="shared" si="10"/>
        <v>900</v>
      </c>
      <c r="E94">
        <f t="shared" si="10"/>
        <v>12</v>
      </c>
      <c r="F94">
        <f t="shared" si="10"/>
        <v>29529</v>
      </c>
      <c r="G94">
        <f t="shared" si="10"/>
        <v>0</v>
      </c>
      <c r="H94">
        <f t="shared" si="10"/>
        <v>2982</v>
      </c>
      <c r="I94">
        <f t="shared" si="10"/>
        <v>2919</v>
      </c>
      <c r="J94" s="7">
        <f t="shared" si="10"/>
        <v>5124</v>
      </c>
      <c r="K94">
        <f t="shared" si="10"/>
        <v>3426</v>
      </c>
      <c r="L94">
        <f t="shared" si="10"/>
        <v>210</v>
      </c>
      <c r="M94">
        <f t="shared" si="10"/>
        <v>213</v>
      </c>
      <c r="N94">
        <f t="shared" si="10"/>
        <v>47721</v>
      </c>
      <c r="O94">
        <f>SUM(D94:L94)</f>
        <v>45102</v>
      </c>
      <c r="P94" s="3">
        <f>J94/$O94</f>
        <v>0.1136091525874684</v>
      </c>
      <c r="Q94" s="3">
        <f>K94/$O94</f>
        <v>0.07596115471597711</v>
      </c>
    </row>
    <row r="95" spans="1:17" s="11" customFormat="1" ht="12.75">
      <c r="A95" s="22" t="s">
        <v>98</v>
      </c>
      <c r="B95" s="11">
        <v>933</v>
      </c>
      <c r="C95" s="11">
        <v>0</v>
      </c>
      <c r="D95" s="11">
        <v>525</v>
      </c>
      <c r="E95" s="11">
        <v>6</v>
      </c>
      <c r="F95" s="11">
        <v>14325</v>
      </c>
      <c r="H95" s="11">
        <v>1548</v>
      </c>
      <c r="I95" s="11">
        <v>1548</v>
      </c>
      <c r="J95" s="12">
        <v>2346</v>
      </c>
      <c r="K95" s="11">
        <v>1602</v>
      </c>
      <c r="L95" s="11">
        <v>111</v>
      </c>
      <c r="M95" s="11">
        <v>90</v>
      </c>
      <c r="N95" s="11">
        <f t="shared" si="4"/>
        <v>23034</v>
      </c>
      <c r="O95" s="11">
        <f t="shared" si="5"/>
        <v>22011</v>
      </c>
      <c r="P95" s="13">
        <f t="shared" si="6"/>
        <v>0.10658307210031348</v>
      </c>
      <c r="Q95" s="13">
        <f t="shared" si="7"/>
        <v>0.07278179092272045</v>
      </c>
    </row>
    <row r="96" spans="1:17" s="11" customFormat="1" ht="12.75">
      <c r="A96" s="22" t="s">
        <v>99</v>
      </c>
      <c r="B96" s="11">
        <v>1473</v>
      </c>
      <c r="C96" s="11">
        <v>0</v>
      </c>
      <c r="D96" s="11">
        <v>375</v>
      </c>
      <c r="E96" s="11">
        <v>6</v>
      </c>
      <c r="F96" s="11">
        <v>15204</v>
      </c>
      <c r="H96" s="11">
        <v>1434</v>
      </c>
      <c r="I96" s="11">
        <v>1371</v>
      </c>
      <c r="J96" s="12">
        <v>2778</v>
      </c>
      <c r="K96" s="11">
        <v>1824</v>
      </c>
      <c r="L96" s="11">
        <v>99</v>
      </c>
      <c r="M96" s="11">
        <v>123</v>
      </c>
      <c r="N96" s="11">
        <f t="shared" si="4"/>
        <v>24687</v>
      </c>
      <c r="O96" s="11">
        <f t="shared" si="5"/>
        <v>23091</v>
      </c>
      <c r="P96" s="13">
        <f t="shared" si="6"/>
        <v>0.12030661296609069</v>
      </c>
      <c r="Q96" s="13">
        <f t="shared" si="7"/>
        <v>0.07899181499285436</v>
      </c>
    </row>
    <row r="97" spans="1:17" ht="12.75">
      <c r="A97" t="s">
        <v>100</v>
      </c>
      <c r="B97">
        <v>852</v>
      </c>
      <c r="C97">
        <v>0</v>
      </c>
      <c r="D97">
        <v>1230</v>
      </c>
      <c r="E97">
        <v>6</v>
      </c>
      <c r="F97">
        <v>13275</v>
      </c>
      <c r="H97">
        <v>1584</v>
      </c>
      <c r="I97">
        <v>1086</v>
      </c>
      <c r="J97" s="7">
        <v>1050</v>
      </c>
      <c r="K97">
        <v>1917</v>
      </c>
      <c r="L97">
        <v>156</v>
      </c>
      <c r="M97">
        <v>99</v>
      </c>
      <c r="N97">
        <f t="shared" si="4"/>
        <v>21255</v>
      </c>
      <c r="O97">
        <f t="shared" si="5"/>
        <v>20304</v>
      </c>
      <c r="P97" s="3">
        <f t="shared" si="6"/>
        <v>0.051713947990543734</v>
      </c>
      <c r="Q97" s="3">
        <f t="shared" si="7"/>
        <v>0.09441489361702128</v>
      </c>
    </row>
    <row r="98" spans="1:17" ht="12.75">
      <c r="A98" t="s">
        <v>101</v>
      </c>
      <c r="B98">
        <v>633</v>
      </c>
      <c r="C98">
        <v>0</v>
      </c>
      <c r="D98">
        <v>462</v>
      </c>
      <c r="E98">
        <v>12</v>
      </c>
      <c r="F98">
        <v>9639</v>
      </c>
      <c r="H98">
        <v>780</v>
      </c>
      <c r="I98">
        <v>1341</v>
      </c>
      <c r="J98" s="7">
        <v>2190</v>
      </c>
      <c r="K98">
        <v>1377</v>
      </c>
      <c r="L98">
        <v>69</v>
      </c>
      <c r="M98">
        <v>93</v>
      </c>
      <c r="N98">
        <f t="shared" si="4"/>
        <v>16596</v>
      </c>
      <c r="O98">
        <f t="shared" si="5"/>
        <v>15870</v>
      </c>
      <c r="P98" s="3">
        <f t="shared" si="6"/>
        <v>0.13799621928166353</v>
      </c>
      <c r="Q98" s="3">
        <f t="shared" si="7"/>
        <v>0.08676748582230624</v>
      </c>
    </row>
    <row r="99" spans="1:17" ht="12.75">
      <c r="A99" t="s">
        <v>102</v>
      </c>
      <c r="B99">
        <v>1080</v>
      </c>
      <c r="C99">
        <v>0</v>
      </c>
      <c r="D99">
        <v>948</v>
      </c>
      <c r="E99">
        <v>15</v>
      </c>
      <c r="F99">
        <v>17967</v>
      </c>
      <c r="H99">
        <v>1791</v>
      </c>
      <c r="I99">
        <v>1701</v>
      </c>
      <c r="J99" s="7">
        <v>4071</v>
      </c>
      <c r="K99">
        <v>2637</v>
      </c>
      <c r="L99">
        <v>114</v>
      </c>
      <c r="M99">
        <v>129</v>
      </c>
      <c r="N99">
        <f t="shared" si="4"/>
        <v>30453</v>
      </c>
      <c r="O99">
        <f t="shared" si="5"/>
        <v>29244</v>
      </c>
      <c r="P99" s="3">
        <f t="shared" si="6"/>
        <v>0.1392080426754206</v>
      </c>
      <c r="Q99" s="3">
        <f t="shared" si="7"/>
        <v>0.09017234304472713</v>
      </c>
    </row>
    <row r="100" spans="1:17" ht="12.75">
      <c r="A100" t="s">
        <v>290</v>
      </c>
      <c r="B100">
        <f aca="true" t="shared" si="11" ref="B100:N100">B101+B102+B103+B104</f>
        <v>4167</v>
      </c>
      <c r="C100">
        <f t="shared" si="11"/>
        <v>0</v>
      </c>
      <c r="D100">
        <f t="shared" si="11"/>
        <v>23307</v>
      </c>
      <c r="E100">
        <f t="shared" si="11"/>
        <v>16734</v>
      </c>
      <c r="F100">
        <f t="shared" si="11"/>
        <v>81600</v>
      </c>
      <c r="G100">
        <f t="shared" si="11"/>
        <v>0</v>
      </c>
      <c r="H100">
        <f t="shared" si="11"/>
        <v>14307</v>
      </c>
      <c r="I100">
        <f t="shared" si="11"/>
        <v>3285</v>
      </c>
      <c r="J100" s="7">
        <f t="shared" si="11"/>
        <v>3399</v>
      </c>
      <c r="K100">
        <f t="shared" si="11"/>
        <v>14967</v>
      </c>
      <c r="L100">
        <f t="shared" si="11"/>
        <v>981</v>
      </c>
      <c r="M100">
        <f t="shared" si="11"/>
        <v>849</v>
      </c>
      <c r="N100">
        <f t="shared" si="11"/>
        <v>163596</v>
      </c>
      <c r="O100">
        <f t="shared" si="5"/>
        <v>158580</v>
      </c>
      <c r="P100" s="3">
        <f t="shared" si="6"/>
        <v>0.02143397654180855</v>
      </c>
      <c r="Q100" s="3">
        <f t="shared" si="7"/>
        <v>0.09438138479001135</v>
      </c>
    </row>
    <row r="101" spans="1:17" s="11" customFormat="1" ht="12.75">
      <c r="A101" s="22" t="s">
        <v>103</v>
      </c>
      <c r="B101" s="11">
        <v>390</v>
      </c>
      <c r="C101" s="11">
        <v>0</v>
      </c>
      <c r="D101" s="11">
        <v>651</v>
      </c>
      <c r="E101" s="11">
        <v>2433</v>
      </c>
      <c r="F101" s="11">
        <v>9621</v>
      </c>
      <c r="H101" s="11">
        <v>1722</v>
      </c>
      <c r="I101" s="11">
        <v>351</v>
      </c>
      <c r="J101" s="12">
        <v>768</v>
      </c>
      <c r="K101" s="11">
        <v>1296</v>
      </c>
      <c r="L101" s="11">
        <v>78</v>
      </c>
      <c r="M101" s="11">
        <v>78</v>
      </c>
      <c r="N101" s="11">
        <f t="shared" si="4"/>
        <v>17388</v>
      </c>
      <c r="O101" s="11">
        <f t="shared" si="5"/>
        <v>16920</v>
      </c>
      <c r="P101" s="13">
        <f t="shared" si="6"/>
        <v>0.04539007092198582</v>
      </c>
      <c r="Q101" s="13">
        <f t="shared" si="7"/>
        <v>0.07659574468085106</v>
      </c>
    </row>
    <row r="102" spans="1:17" s="11" customFormat="1" ht="12.75">
      <c r="A102" s="22" t="s">
        <v>104</v>
      </c>
      <c r="B102" s="11">
        <v>1089</v>
      </c>
      <c r="C102" s="11">
        <v>0</v>
      </c>
      <c r="D102" s="11">
        <v>3747</v>
      </c>
      <c r="E102" s="11">
        <v>5790</v>
      </c>
      <c r="F102" s="11">
        <v>25389</v>
      </c>
      <c r="H102" s="11">
        <v>4122</v>
      </c>
      <c r="I102" s="11">
        <v>831</v>
      </c>
      <c r="J102" s="12">
        <v>1227</v>
      </c>
      <c r="K102" s="11">
        <v>3054</v>
      </c>
      <c r="L102" s="11">
        <v>165</v>
      </c>
      <c r="M102" s="11">
        <v>252</v>
      </c>
      <c r="N102" s="11">
        <f t="shared" si="4"/>
        <v>45666</v>
      </c>
      <c r="O102" s="11">
        <f t="shared" si="5"/>
        <v>44325</v>
      </c>
      <c r="P102" s="13">
        <f t="shared" si="6"/>
        <v>0.027681895093062604</v>
      </c>
      <c r="Q102" s="13">
        <f t="shared" si="7"/>
        <v>0.06890016920473774</v>
      </c>
    </row>
    <row r="103" spans="1:17" s="11" customFormat="1" ht="12.75">
      <c r="A103" s="22" t="s">
        <v>105</v>
      </c>
      <c r="B103" s="11">
        <v>429</v>
      </c>
      <c r="C103" s="11">
        <v>0</v>
      </c>
      <c r="D103" s="11">
        <v>2040</v>
      </c>
      <c r="E103" s="11">
        <v>3591</v>
      </c>
      <c r="F103" s="11">
        <v>9813</v>
      </c>
      <c r="H103" s="11">
        <v>2301</v>
      </c>
      <c r="I103" s="11">
        <v>288</v>
      </c>
      <c r="J103" s="12">
        <v>165</v>
      </c>
      <c r="K103" s="11">
        <v>1059</v>
      </c>
      <c r="L103" s="11">
        <v>162</v>
      </c>
      <c r="M103" s="11">
        <v>138</v>
      </c>
      <c r="N103" s="11">
        <f t="shared" si="4"/>
        <v>19986</v>
      </c>
      <c r="O103" s="11">
        <f t="shared" si="5"/>
        <v>19419</v>
      </c>
      <c r="P103" s="13">
        <f t="shared" si="6"/>
        <v>0.00849683299860961</v>
      </c>
      <c r="Q103" s="13">
        <f t="shared" si="7"/>
        <v>0.05453421906380349</v>
      </c>
    </row>
    <row r="104" spans="1:17" s="11" customFormat="1" ht="12.75">
      <c r="A104" s="22" t="s">
        <v>106</v>
      </c>
      <c r="B104" s="11">
        <v>2259</v>
      </c>
      <c r="C104" s="11">
        <v>0</v>
      </c>
      <c r="D104" s="11">
        <v>16869</v>
      </c>
      <c r="E104" s="11">
        <v>4920</v>
      </c>
      <c r="F104" s="11">
        <v>36777</v>
      </c>
      <c r="H104" s="11">
        <v>6162</v>
      </c>
      <c r="I104" s="11">
        <v>1815</v>
      </c>
      <c r="J104" s="12">
        <v>1239</v>
      </c>
      <c r="K104" s="11">
        <v>9558</v>
      </c>
      <c r="L104" s="11">
        <v>576</v>
      </c>
      <c r="M104" s="11">
        <v>381</v>
      </c>
      <c r="N104" s="11">
        <f t="shared" si="4"/>
        <v>80556</v>
      </c>
      <c r="O104" s="11">
        <f t="shared" si="5"/>
        <v>77916</v>
      </c>
      <c r="P104" s="13">
        <f t="shared" si="6"/>
        <v>0.01590174033574619</v>
      </c>
      <c r="Q104" s="13">
        <f t="shared" si="7"/>
        <v>0.12267056830432774</v>
      </c>
    </row>
    <row r="105" spans="1:17" ht="12.75">
      <c r="A105" t="s">
        <v>221</v>
      </c>
      <c r="B105">
        <v>921</v>
      </c>
      <c r="C105">
        <v>0</v>
      </c>
      <c r="D105">
        <v>291</v>
      </c>
      <c r="E105">
        <v>6</v>
      </c>
      <c r="F105">
        <v>11868</v>
      </c>
      <c r="H105">
        <v>1269</v>
      </c>
      <c r="I105">
        <v>1449</v>
      </c>
      <c r="J105" s="7">
        <v>1887</v>
      </c>
      <c r="K105">
        <v>1872</v>
      </c>
      <c r="L105">
        <v>180</v>
      </c>
      <c r="M105">
        <v>105</v>
      </c>
      <c r="N105">
        <f t="shared" si="4"/>
        <v>19848</v>
      </c>
      <c r="O105">
        <f t="shared" si="5"/>
        <v>18822</v>
      </c>
      <c r="P105" s="3">
        <f t="shared" si="6"/>
        <v>0.10025502072043353</v>
      </c>
      <c r="Q105" s="3">
        <f t="shared" si="7"/>
        <v>0.09945808096907874</v>
      </c>
    </row>
    <row r="106" spans="1:17" ht="12.75">
      <c r="A106" t="s">
        <v>222</v>
      </c>
      <c r="B106">
        <v>4728</v>
      </c>
      <c r="C106">
        <v>0</v>
      </c>
      <c r="D106">
        <v>12690</v>
      </c>
      <c r="E106">
        <v>42</v>
      </c>
      <c r="F106">
        <v>80502</v>
      </c>
      <c r="H106">
        <v>6429</v>
      </c>
      <c r="I106">
        <v>7065</v>
      </c>
      <c r="J106" s="7">
        <v>14013</v>
      </c>
      <c r="K106">
        <v>7113</v>
      </c>
      <c r="L106">
        <v>732</v>
      </c>
      <c r="M106">
        <v>591</v>
      </c>
      <c r="N106">
        <f t="shared" si="4"/>
        <v>133905</v>
      </c>
      <c r="O106">
        <f t="shared" si="5"/>
        <v>128586</v>
      </c>
      <c r="P106" s="3">
        <f t="shared" si="6"/>
        <v>0.10897764919975736</v>
      </c>
      <c r="Q106" s="3">
        <f t="shared" si="7"/>
        <v>0.055317064066072515</v>
      </c>
    </row>
    <row r="107" spans="1:17" ht="12.75">
      <c r="A107" t="s">
        <v>223</v>
      </c>
      <c r="B107">
        <v>438</v>
      </c>
      <c r="C107">
        <v>0</v>
      </c>
      <c r="D107">
        <v>528</v>
      </c>
      <c r="E107">
        <v>6</v>
      </c>
      <c r="F107">
        <v>7446</v>
      </c>
      <c r="H107">
        <v>699</v>
      </c>
      <c r="I107">
        <v>651</v>
      </c>
      <c r="J107" s="7">
        <v>1032</v>
      </c>
      <c r="K107">
        <v>1473</v>
      </c>
      <c r="L107">
        <v>57</v>
      </c>
      <c r="M107">
        <v>75</v>
      </c>
      <c r="N107">
        <f t="shared" si="4"/>
        <v>12405</v>
      </c>
      <c r="O107">
        <f t="shared" si="5"/>
        <v>11892</v>
      </c>
      <c r="P107" s="3">
        <f t="shared" si="6"/>
        <v>0.08678102926337034</v>
      </c>
      <c r="Q107" s="3">
        <f t="shared" si="7"/>
        <v>0.12386478304742685</v>
      </c>
    </row>
    <row r="108" spans="1:17" ht="12.75">
      <c r="A108" t="s">
        <v>224</v>
      </c>
      <c r="B108">
        <v>1299</v>
      </c>
      <c r="C108">
        <v>0</v>
      </c>
      <c r="D108">
        <v>4839</v>
      </c>
      <c r="E108">
        <v>15</v>
      </c>
      <c r="F108">
        <v>27861</v>
      </c>
      <c r="H108">
        <v>3750</v>
      </c>
      <c r="I108">
        <v>1323</v>
      </c>
      <c r="J108" s="7">
        <v>1500</v>
      </c>
      <c r="K108">
        <v>5451</v>
      </c>
      <c r="L108">
        <v>384</v>
      </c>
      <c r="M108">
        <v>216</v>
      </c>
      <c r="N108">
        <f t="shared" si="4"/>
        <v>46638</v>
      </c>
      <c r="O108">
        <f t="shared" si="5"/>
        <v>45123</v>
      </c>
      <c r="P108" s="3">
        <f t="shared" si="6"/>
        <v>0.03324247058041353</v>
      </c>
      <c r="Q108" s="3">
        <f t="shared" si="7"/>
        <v>0.12080313808922279</v>
      </c>
    </row>
    <row r="109" spans="1:17" ht="12.75">
      <c r="A109" t="s">
        <v>225</v>
      </c>
      <c r="B109">
        <v>654</v>
      </c>
      <c r="C109">
        <v>0</v>
      </c>
      <c r="D109">
        <v>1353</v>
      </c>
      <c r="E109">
        <v>9</v>
      </c>
      <c r="F109">
        <v>13869</v>
      </c>
      <c r="H109">
        <v>3285</v>
      </c>
      <c r="I109">
        <v>843</v>
      </c>
      <c r="J109" s="7">
        <v>1857</v>
      </c>
      <c r="K109">
        <v>1710</v>
      </c>
      <c r="L109">
        <v>108</v>
      </c>
      <c r="M109">
        <v>120</v>
      </c>
      <c r="N109">
        <f t="shared" si="4"/>
        <v>23808</v>
      </c>
      <c r="O109">
        <f t="shared" si="5"/>
        <v>23034</v>
      </c>
      <c r="P109" s="3">
        <f t="shared" si="6"/>
        <v>0.08061995311278979</v>
      </c>
      <c r="Q109" s="3">
        <f t="shared" si="7"/>
        <v>0.07423808283407138</v>
      </c>
    </row>
    <row r="110" spans="1:17" ht="12.75">
      <c r="A110" t="s">
        <v>226</v>
      </c>
      <c r="B110">
        <v>477</v>
      </c>
      <c r="C110">
        <v>0</v>
      </c>
      <c r="D110">
        <v>156</v>
      </c>
      <c r="E110">
        <v>3</v>
      </c>
      <c r="F110">
        <v>3738</v>
      </c>
      <c r="H110">
        <v>804</v>
      </c>
      <c r="I110">
        <v>96</v>
      </c>
      <c r="J110" s="7">
        <v>165</v>
      </c>
      <c r="K110">
        <v>843</v>
      </c>
      <c r="L110">
        <v>24</v>
      </c>
      <c r="M110">
        <v>36</v>
      </c>
      <c r="N110">
        <f t="shared" si="4"/>
        <v>6342</v>
      </c>
      <c r="O110">
        <f t="shared" si="5"/>
        <v>5829</v>
      </c>
      <c r="P110" s="3">
        <f t="shared" si="6"/>
        <v>0.028306742151312403</v>
      </c>
      <c r="Q110" s="3">
        <f t="shared" si="7"/>
        <v>0.14462171899125065</v>
      </c>
    </row>
    <row r="111" spans="1:17" ht="12.75">
      <c r="A111" t="s">
        <v>227</v>
      </c>
      <c r="B111">
        <v>192</v>
      </c>
      <c r="C111">
        <v>0</v>
      </c>
      <c r="D111">
        <v>552</v>
      </c>
      <c r="E111">
        <v>0</v>
      </c>
      <c r="F111">
        <v>3207</v>
      </c>
      <c r="H111">
        <v>2541</v>
      </c>
      <c r="I111">
        <v>171</v>
      </c>
      <c r="J111" s="7">
        <v>552</v>
      </c>
      <c r="K111">
        <v>669</v>
      </c>
      <c r="L111">
        <v>45</v>
      </c>
      <c r="M111">
        <v>75</v>
      </c>
      <c r="N111">
        <f t="shared" si="4"/>
        <v>8004</v>
      </c>
      <c r="O111">
        <f t="shared" si="5"/>
        <v>7737</v>
      </c>
      <c r="P111" s="3">
        <f t="shared" si="6"/>
        <v>0.0713454827452501</v>
      </c>
      <c r="Q111" s="3">
        <f t="shared" si="7"/>
        <v>0.08646762310973245</v>
      </c>
    </row>
    <row r="112" spans="1:17" ht="12.75">
      <c r="A112" t="s">
        <v>228</v>
      </c>
      <c r="B112">
        <v>354</v>
      </c>
      <c r="C112">
        <v>0</v>
      </c>
      <c r="D112">
        <v>66</v>
      </c>
      <c r="E112">
        <v>3</v>
      </c>
      <c r="F112">
        <v>4725</v>
      </c>
      <c r="H112">
        <v>1203</v>
      </c>
      <c r="I112">
        <v>216</v>
      </c>
      <c r="J112" s="7">
        <v>348</v>
      </c>
      <c r="K112">
        <v>630</v>
      </c>
      <c r="L112">
        <v>45</v>
      </c>
      <c r="M112">
        <v>48</v>
      </c>
      <c r="N112">
        <f t="shared" si="4"/>
        <v>7638</v>
      </c>
      <c r="O112">
        <f t="shared" si="5"/>
        <v>7236</v>
      </c>
      <c r="P112" s="3">
        <f t="shared" si="6"/>
        <v>0.04809286898839138</v>
      </c>
      <c r="Q112" s="3">
        <f t="shared" si="7"/>
        <v>0.08706467661691543</v>
      </c>
    </row>
    <row r="113" spans="1:17" ht="12.75">
      <c r="A113" t="s">
        <v>229</v>
      </c>
      <c r="B113">
        <v>300</v>
      </c>
      <c r="C113">
        <v>0</v>
      </c>
      <c r="D113">
        <v>27</v>
      </c>
      <c r="E113">
        <v>0</v>
      </c>
      <c r="F113">
        <v>3828</v>
      </c>
      <c r="H113">
        <v>465</v>
      </c>
      <c r="I113">
        <v>342</v>
      </c>
      <c r="J113" s="7">
        <v>864</v>
      </c>
      <c r="K113">
        <v>594</v>
      </c>
      <c r="L113">
        <v>42</v>
      </c>
      <c r="M113">
        <v>39</v>
      </c>
      <c r="N113">
        <f t="shared" si="4"/>
        <v>6501</v>
      </c>
      <c r="O113">
        <f t="shared" si="5"/>
        <v>6162</v>
      </c>
      <c r="P113" s="3">
        <f t="shared" si="6"/>
        <v>0.14021421616358326</v>
      </c>
      <c r="Q113" s="3">
        <f t="shared" si="7"/>
        <v>0.09639727361246349</v>
      </c>
    </row>
    <row r="114" spans="1:17" ht="12.75">
      <c r="A114" t="s">
        <v>230</v>
      </c>
      <c r="B114">
        <v>408</v>
      </c>
      <c r="C114">
        <v>0</v>
      </c>
      <c r="D114">
        <v>12</v>
      </c>
      <c r="E114">
        <v>0</v>
      </c>
      <c r="F114">
        <v>2508</v>
      </c>
      <c r="H114">
        <v>369</v>
      </c>
      <c r="I114">
        <v>297</v>
      </c>
      <c r="J114" s="7">
        <v>459</v>
      </c>
      <c r="K114">
        <v>681</v>
      </c>
      <c r="L114">
        <v>24</v>
      </c>
      <c r="M114">
        <v>24</v>
      </c>
      <c r="N114">
        <f t="shared" si="4"/>
        <v>4782</v>
      </c>
      <c r="O114">
        <f t="shared" si="5"/>
        <v>4350</v>
      </c>
      <c r="P114" s="3">
        <f t="shared" si="6"/>
        <v>0.10551724137931034</v>
      </c>
      <c r="Q114" s="3">
        <f t="shared" si="7"/>
        <v>0.15655172413793103</v>
      </c>
    </row>
    <row r="115" spans="1:17" ht="12.75">
      <c r="A115" t="s">
        <v>231</v>
      </c>
      <c r="B115">
        <v>204</v>
      </c>
      <c r="C115">
        <v>0</v>
      </c>
      <c r="D115">
        <v>123</v>
      </c>
      <c r="E115">
        <v>0</v>
      </c>
      <c r="F115">
        <v>3330</v>
      </c>
      <c r="H115">
        <v>390</v>
      </c>
      <c r="I115">
        <v>303</v>
      </c>
      <c r="J115" s="7">
        <v>504</v>
      </c>
      <c r="K115">
        <v>444</v>
      </c>
      <c r="L115">
        <v>18</v>
      </c>
      <c r="M115">
        <v>15</v>
      </c>
      <c r="N115">
        <f t="shared" si="4"/>
        <v>5331</v>
      </c>
      <c r="O115">
        <f t="shared" si="5"/>
        <v>5112</v>
      </c>
      <c r="P115" s="3">
        <f t="shared" si="6"/>
        <v>0.09859154929577464</v>
      </c>
      <c r="Q115" s="3">
        <f t="shared" si="7"/>
        <v>0.08685446009389672</v>
      </c>
    </row>
    <row r="116" spans="1:17" ht="12.75">
      <c r="A116" t="s">
        <v>232</v>
      </c>
      <c r="B116">
        <v>486</v>
      </c>
      <c r="C116">
        <v>0</v>
      </c>
      <c r="D116">
        <v>42</v>
      </c>
      <c r="E116">
        <v>6</v>
      </c>
      <c r="F116">
        <v>4425</v>
      </c>
      <c r="H116">
        <v>450</v>
      </c>
      <c r="I116">
        <v>285</v>
      </c>
      <c r="J116" s="7">
        <v>939</v>
      </c>
      <c r="K116">
        <v>912</v>
      </c>
      <c r="L116">
        <v>12</v>
      </c>
      <c r="M116">
        <v>30</v>
      </c>
      <c r="N116">
        <f t="shared" si="4"/>
        <v>7587</v>
      </c>
      <c r="O116">
        <f t="shared" si="5"/>
        <v>7071</v>
      </c>
      <c r="P116" s="3">
        <f t="shared" si="6"/>
        <v>0.13279592702588036</v>
      </c>
      <c r="Q116" s="3">
        <f t="shared" si="7"/>
        <v>0.12897751378871447</v>
      </c>
    </row>
    <row r="117" spans="1:17" ht="12.75">
      <c r="A117" t="s">
        <v>233</v>
      </c>
      <c r="B117">
        <v>477</v>
      </c>
      <c r="C117">
        <v>0</v>
      </c>
      <c r="D117">
        <v>186</v>
      </c>
      <c r="E117">
        <v>1251</v>
      </c>
      <c r="F117">
        <v>5169</v>
      </c>
      <c r="H117">
        <v>849</v>
      </c>
      <c r="I117">
        <v>225</v>
      </c>
      <c r="J117" s="7">
        <v>288</v>
      </c>
      <c r="K117">
        <v>492</v>
      </c>
      <c r="L117">
        <v>48</v>
      </c>
      <c r="M117">
        <v>51</v>
      </c>
      <c r="N117">
        <f t="shared" si="4"/>
        <v>9036</v>
      </c>
      <c r="O117">
        <f t="shared" si="5"/>
        <v>8508</v>
      </c>
      <c r="P117" s="3">
        <f t="shared" si="6"/>
        <v>0.03385049365303244</v>
      </c>
      <c r="Q117" s="3">
        <f t="shared" si="7"/>
        <v>0.05782792665726375</v>
      </c>
    </row>
    <row r="118" spans="1:17" ht="12.75">
      <c r="A118" t="s">
        <v>234</v>
      </c>
      <c r="B118">
        <v>369</v>
      </c>
      <c r="C118">
        <v>0</v>
      </c>
      <c r="D118">
        <v>66</v>
      </c>
      <c r="E118">
        <v>78</v>
      </c>
      <c r="F118">
        <v>4995</v>
      </c>
      <c r="H118">
        <v>603</v>
      </c>
      <c r="I118">
        <v>342</v>
      </c>
      <c r="J118" s="7">
        <v>1023</v>
      </c>
      <c r="K118">
        <v>744</v>
      </c>
      <c r="L118">
        <v>45</v>
      </c>
      <c r="M118">
        <v>42</v>
      </c>
      <c r="N118">
        <f t="shared" si="4"/>
        <v>8307</v>
      </c>
      <c r="O118">
        <f t="shared" si="5"/>
        <v>7896</v>
      </c>
      <c r="P118" s="3">
        <f t="shared" si="6"/>
        <v>0.1295592705167173</v>
      </c>
      <c r="Q118" s="3">
        <f t="shared" si="7"/>
        <v>0.09422492401215805</v>
      </c>
    </row>
    <row r="119" spans="1:17" ht="12.75">
      <c r="A119" t="s">
        <v>235</v>
      </c>
      <c r="B119">
        <v>459</v>
      </c>
      <c r="C119">
        <v>0</v>
      </c>
      <c r="D119">
        <v>9</v>
      </c>
      <c r="E119">
        <v>3</v>
      </c>
      <c r="F119">
        <v>5238</v>
      </c>
      <c r="H119">
        <v>528</v>
      </c>
      <c r="I119">
        <v>798</v>
      </c>
      <c r="J119" s="7">
        <v>1767</v>
      </c>
      <c r="K119">
        <v>1206</v>
      </c>
      <c r="L119">
        <v>42</v>
      </c>
      <c r="M119">
        <v>51</v>
      </c>
      <c r="N119">
        <f t="shared" si="4"/>
        <v>10101</v>
      </c>
      <c r="O119">
        <f t="shared" si="5"/>
        <v>9591</v>
      </c>
      <c r="P119" s="3">
        <f t="shared" si="6"/>
        <v>0.1842352205192368</v>
      </c>
      <c r="Q119" s="3">
        <f t="shared" si="7"/>
        <v>0.1257428839537066</v>
      </c>
    </row>
    <row r="120" spans="1:17" ht="12.75">
      <c r="A120" t="s">
        <v>236</v>
      </c>
      <c r="B120">
        <v>183</v>
      </c>
      <c r="C120">
        <v>0</v>
      </c>
      <c r="D120">
        <v>150</v>
      </c>
      <c r="E120">
        <v>3</v>
      </c>
      <c r="F120">
        <v>2952</v>
      </c>
      <c r="H120">
        <v>519</v>
      </c>
      <c r="I120">
        <v>225</v>
      </c>
      <c r="J120" s="7">
        <v>390</v>
      </c>
      <c r="K120">
        <v>528</v>
      </c>
      <c r="L120">
        <v>27</v>
      </c>
      <c r="M120">
        <v>27</v>
      </c>
      <c r="N120">
        <f t="shared" si="4"/>
        <v>5004</v>
      </c>
      <c r="O120">
        <f t="shared" si="5"/>
        <v>4794</v>
      </c>
      <c r="P120" s="3">
        <f t="shared" si="6"/>
        <v>0.08135168961201501</v>
      </c>
      <c r="Q120" s="3">
        <f t="shared" si="7"/>
        <v>0.11013767209011265</v>
      </c>
    </row>
    <row r="121" spans="1:17" ht="12.75">
      <c r="A121" t="s">
        <v>237</v>
      </c>
      <c r="B121">
        <v>309</v>
      </c>
      <c r="C121">
        <v>0</v>
      </c>
      <c r="D121">
        <v>18</v>
      </c>
      <c r="E121">
        <v>3</v>
      </c>
      <c r="F121">
        <v>3837</v>
      </c>
      <c r="H121">
        <v>360</v>
      </c>
      <c r="I121">
        <v>399</v>
      </c>
      <c r="J121" s="7">
        <v>993</v>
      </c>
      <c r="K121">
        <v>651</v>
      </c>
      <c r="L121">
        <v>24</v>
      </c>
      <c r="M121">
        <v>27</v>
      </c>
      <c r="N121">
        <f t="shared" si="4"/>
        <v>6621</v>
      </c>
      <c r="O121">
        <f t="shared" si="5"/>
        <v>6285</v>
      </c>
      <c r="P121" s="3">
        <f t="shared" si="6"/>
        <v>0.15799522673031027</v>
      </c>
      <c r="Q121" s="3">
        <f t="shared" si="7"/>
        <v>0.1035799522673031</v>
      </c>
    </row>
    <row r="122" spans="1:17" ht="12.75">
      <c r="A122" t="s">
        <v>238</v>
      </c>
      <c r="B122">
        <v>222</v>
      </c>
      <c r="C122">
        <v>0</v>
      </c>
      <c r="D122">
        <v>69</v>
      </c>
      <c r="E122">
        <v>3</v>
      </c>
      <c r="F122">
        <v>3516</v>
      </c>
      <c r="H122">
        <v>462</v>
      </c>
      <c r="I122">
        <v>216</v>
      </c>
      <c r="J122" s="7">
        <v>432</v>
      </c>
      <c r="K122">
        <v>720</v>
      </c>
      <c r="L122">
        <v>15</v>
      </c>
      <c r="M122">
        <v>30</v>
      </c>
      <c r="N122">
        <f t="shared" si="4"/>
        <v>5685</v>
      </c>
      <c r="O122">
        <f t="shared" si="5"/>
        <v>5433</v>
      </c>
      <c r="P122" s="3">
        <f t="shared" si="6"/>
        <v>0.07951408061844285</v>
      </c>
      <c r="Q122" s="3">
        <f t="shared" si="7"/>
        <v>0.13252346769740475</v>
      </c>
    </row>
    <row r="123" spans="1:17" ht="12.75">
      <c r="A123" t="s">
        <v>239</v>
      </c>
      <c r="B123">
        <v>210</v>
      </c>
      <c r="C123">
        <v>0</v>
      </c>
      <c r="D123">
        <v>39</v>
      </c>
      <c r="E123">
        <v>3</v>
      </c>
      <c r="F123">
        <v>2730</v>
      </c>
      <c r="H123">
        <v>513</v>
      </c>
      <c r="I123">
        <v>198</v>
      </c>
      <c r="J123" s="7">
        <v>345</v>
      </c>
      <c r="K123">
        <v>843</v>
      </c>
      <c r="L123">
        <v>18</v>
      </c>
      <c r="M123">
        <v>24</v>
      </c>
      <c r="N123">
        <f t="shared" si="4"/>
        <v>4923</v>
      </c>
      <c r="O123">
        <f t="shared" si="5"/>
        <v>4689</v>
      </c>
      <c r="P123" s="3">
        <f t="shared" si="6"/>
        <v>0.07357645553422905</v>
      </c>
      <c r="Q123" s="3">
        <f t="shared" si="7"/>
        <v>0.17978246960972488</v>
      </c>
    </row>
    <row r="124" spans="1:17" ht="12.75">
      <c r="A124" t="s">
        <v>240</v>
      </c>
      <c r="B124">
        <v>5526</v>
      </c>
      <c r="C124">
        <v>0</v>
      </c>
      <c r="D124">
        <v>2061</v>
      </c>
      <c r="E124">
        <v>372</v>
      </c>
      <c r="F124">
        <v>63456</v>
      </c>
      <c r="H124">
        <v>10776</v>
      </c>
      <c r="I124">
        <v>4326</v>
      </c>
      <c r="J124" s="7">
        <v>9009</v>
      </c>
      <c r="K124">
        <v>22119</v>
      </c>
      <c r="L124">
        <v>999</v>
      </c>
      <c r="M124">
        <v>657</v>
      </c>
      <c r="N124">
        <f t="shared" si="4"/>
        <v>119301</v>
      </c>
      <c r="O124">
        <f t="shared" si="5"/>
        <v>113118</v>
      </c>
      <c r="P124" s="3">
        <f t="shared" si="6"/>
        <v>0.0796424972152973</v>
      </c>
      <c r="Q124" s="3">
        <f t="shared" si="7"/>
        <v>0.19553917148464436</v>
      </c>
    </row>
    <row r="125" spans="16:17" ht="12.75">
      <c r="P125" s="3"/>
      <c r="Q125" s="3"/>
    </row>
    <row r="126" spans="1:17" ht="12.75">
      <c r="A126" t="s">
        <v>241</v>
      </c>
      <c r="B126">
        <v>6</v>
      </c>
      <c r="C126">
        <v>0</v>
      </c>
      <c r="D126">
        <v>12</v>
      </c>
      <c r="E126">
        <v>0</v>
      </c>
      <c r="F126">
        <v>45</v>
      </c>
      <c r="H126">
        <v>6</v>
      </c>
      <c r="I126">
        <v>6</v>
      </c>
      <c r="J126" s="7">
        <v>18</v>
      </c>
      <c r="K126">
        <v>117</v>
      </c>
      <c r="L126">
        <v>102</v>
      </c>
      <c r="M126">
        <v>222</v>
      </c>
      <c r="N126">
        <f t="shared" si="4"/>
        <v>534</v>
      </c>
      <c r="O126">
        <f t="shared" si="5"/>
        <v>306</v>
      </c>
      <c r="P126" s="3">
        <f t="shared" si="6"/>
        <v>0.058823529411764705</v>
      </c>
      <c r="Q126" s="3">
        <f t="shared" si="7"/>
        <v>0.38235294117647056</v>
      </c>
    </row>
    <row r="127" spans="1:17" ht="12.75">
      <c r="A127" t="s">
        <v>242</v>
      </c>
      <c r="B127">
        <v>68310</v>
      </c>
      <c r="C127">
        <v>0</v>
      </c>
      <c r="D127">
        <v>1566</v>
      </c>
      <c r="E127">
        <v>225</v>
      </c>
      <c r="F127">
        <v>74493</v>
      </c>
      <c r="H127">
        <v>8625</v>
      </c>
      <c r="I127">
        <v>7815</v>
      </c>
      <c r="J127" s="7">
        <v>2316</v>
      </c>
      <c r="K127">
        <v>22125</v>
      </c>
      <c r="L127">
        <v>2310</v>
      </c>
      <c r="M127">
        <v>2130</v>
      </c>
      <c r="N127">
        <f t="shared" si="4"/>
        <v>189915</v>
      </c>
      <c r="O127">
        <f t="shared" si="5"/>
        <v>119475</v>
      </c>
      <c r="P127" s="3">
        <f t="shared" si="6"/>
        <v>0.01938480853735091</v>
      </c>
      <c r="Q127" s="3">
        <f t="shared" si="7"/>
        <v>0.18518518518518517</v>
      </c>
    </row>
    <row r="128" spans="1:17" ht="12.75">
      <c r="A128" t="s">
        <v>243</v>
      </c>
      <c r="B128">
        <v>2727</v>
      </c>
      <c r="C128">
        <v>0</v>
      </c>
      <c r="D128">
        <v>564</v>
      </c>
      <c r="E128">
        <v>30</v>
      </c>
      <c r="F128">
        <v>16107</v>
      </c>
      <c r="H128">
        <v>2787</v>
      </c>
      <c r="I128">
        <v>993</v>
      </c>
      <c r="J128" s="7">
        <v>1251</v>
      </c>
      <c r="K128">
        <v>6948</v>
      </c>
      <c r="L128">
        <v>291</v>
      </c>
      <c r="M128">
        <v>198</v>
      </c>
      <c r="N128">
        <f t="shared" si="4"/>
        <v>31896</v>
      </c>
      <c r="O128">
        <f t="shared" si="5"/>
        <v>28971</v>
      </c>
      <c r="P128" s="3">
        <f t="shared" si="6"/>
        <v>0.04318111214662939</v>
      </c>
      <c r="Q128" s="3">
        <f t="shared" si="7"/>
        <v>0.2398260329294812</v>
      </c>
    </row>
    <row r="129" spans="1:17" ht="12.75">
      <c r="A129" t="s">
        <v>244</v>
      </c>
      <c r="B129">
        <v>0</v>
      </c>
      <c r="C129">
        <v>0</v>
      </c>
      <c r="D129">
        <v>0</v>
      </c>
      <c r="E129">
        <v>0</v>
      </c>
      <c r="F129">
        <v>0</v>
      </c>
      <c r="H129">
        <v>0</v>
      </c>
      <c r="I129">
        <v>0</v>
      </c>
      <c r="J129" s="7">
        <v>0</v>
      </c>
      <c r="K129">
        <v>0</v>
      </c>
      <c r="L129">
        <v>0</v>
      </c>
      <c r="M129">
        <v>0</v>
      </c>
      <c r="N129">
        <f t="shared" si="4"/>
        <v>0</v>
      </c>
      <c r="O129">
        <f t="shared" si="5"/>
        <v>0</v>
      </c>
      <c r="P129" s="3"/>
      <c r="Q129" s="3"/>
    </row>
    <row r="130" spans="1:17" ht="12.75">
      <c r="A130" t="s">
        <v>245</v>
      </c>
      <c r="B130">
        <v>6</v>
      </c>
      <c r="C130">
        <v>0</v>
      </c>
      <c r="D130">
        <v>3</v>
      </c>
      <c r="E130">
        <v>0</v>
      </c>
      <c r="F130">
        <v>18</v>
      </c>
      <c r="H130">
        <v>3</v>
      </c>
      <c r="I130">
        <v>3</v>
      </c>
      <c r="J130" s="7">
        <v>6</v>
      </c>
      <c r="K130">
        <v>12</v>
      </c>
      <c r="L130">
        <v>132</v>
      </c>
      <c r="M130">
        <v>15</v>
      </c>
      <c r="N130">
        <f t="shared" si="4"/>
        <v>198</v>
      </c>
      <c r="O130">
        <f t="shared" si="5"/>
        <v>177</v>
      </c>
      <c r="P130" s="3">
        <f t="shared" si="6"/>
        <v>0.03389830508474576</v>
      </c>
      <c r="Q130" s="3">
        <f t="shared" si="7"/>
        <v>0.06779661016949153</v>
      </c>
    </row>
    <row r="131" spans="1:17" ht="12.75">
      <c r="A131" t="s">
        <v>246</v>
      </c>
      <c r="B131">
        <v>42</v>
      </c>
      <c r="C131">
        <v>0</v>
      </c>
      <c r="D131">
        <v>6</v>
      </c>
      <c r="E131">
        <v>3</v>
      </c>
      <c r="F131">
        <v>9</v>
      </c>
      <c r="H131">
        <v>3</v>
      </c>
      <c r="I131">
        <v>0</v>
      </c>
      <c r="J131" s="7">
        <v>0</v>
      </c>
      <c r="K131">
        <v>15</v>
      </c>
      <c r="L131">
        <v>90</v>
      </c>
      <c r="M131">
        <v>72</v>
      </c>
      <c r="N131">
        <f t="shared" si="4"/>
        <v>240</v>
      </c>
      <c r="O131">
        <f t="shared" si="5"/>
        <v>126</v>
      </c>
      <c r="P131" s="3">
        <f t="shared" si="6"/>
        <v>0</v>
      </c>
      <c r="Q131" s="3">
        <f t="shared" si="7"/>
        <v>0.11904761904761904</v>
      </c>
    </row>
    <row r="132" spans="1:17" ht="12.75">
      <c r="A132" t="s">
        <v>247</v>
      </c>
      <c r="B132">
        <v>0</v>
      </c>
      <c r="C132">
        <v>0</v>
      </c>
      <c r="D132">
        <v>0</v>
      </c>
      <c r="E132">
        <v>0</v>
      </c>
      <c r="F132">
        <v>3</v>
      </c>
      <c r="H132">
        <v>0</v>
      </c>
      <c r="I132">
        <v>0</v>
      </c>
      <c r="J132" s="7">
        <v>0</v>
      </c>
      <c r="K132">
        <v>0</v>
      </c>
      <c r="L132">
        <v>0</v>
      </c>
      <c r="M132">
        <v>27</v>
      </c>
      <c r="N132">
        <f t="shared" si="4"/>
        <v>30</v>
      </c>
      <c r="O132">
        <f t="shared" si="5"/>
        <v>3</v>
      </c>
      <c r="P132" s="3">
        <f t="shared" si="6"/>
        <v>0</v>
      </c>
      <c r="Q132" s="3">
        <f t="shared" si="7"/>
        <v>0</v>
      </c>
    </row>
    <row r="133" spans="16:17" ht="12.75">
      <c r="P133" s="3"/>
      <c r="Q133" s="3"/>
    </row>
    <row r="134" spans="1:17" ht="12.75">
      <c r="A134" t="s">
        <v>248</v>
      </c>
      <c r="B134">
        <v>7452</v>
      </c>
      <c r="C134">
        <v>0</v>
      </c>
      <c r="D134">
        <v>1407</v>
      </c>
      <c r="E134">
        <v>21</v>
      </c>
      <c r="F134">
        <v>27306</v>
      </c>
      <c r="H134">
        <v>5715</v>
      </c>
      <c r="I134">
        <v>1548</v>
      </c>
      <c r="J134" s="7">
        <v>1188</v>
      </c>
      <c r="K134">
        <v>6771</v>
      </c>
      <c r="L134">
        <v>591</v>
      </c>
      <c r="M134">
        <v>492</v>
      </c>
      <c r="N134">
        <f t="shared" si="4"/>
        <v>52491</v>
      </c>
      <c r="O134">
        <f t="shared" si="5"/>
        <v>44547</v>
      </c>
      <c r="P134" s="3">
        <f t="shared" si="6"/>
        <v>0.0266684625227288</v>
      </c>
      <c r="Q134" s="3">
        <f t="shared" si="7"/>
        <v>0.15199676745908816</v>
      </c>
    </row>
    <row r="135" spans="1:17" ht="12.75">
      <c r="A135" t="s">
        <v>249</v>
      </c>
      <c r="B135">
        <v>21216</v>
      </c>
      <c r="C135">
        <v>0</v>
      </c>
      <c r="D135">
        <v>53454</v>
      </c>
      <c r="E135">
        <v>3873</v>
      </c>
      <c r="F135">
        <v>256917</v>
      </c>
      <c r="H135">
        <v>30285</v>
      </c>
      <c r="I135">
        <v>7941</v>
      </c>
      <c r="J135" s="7">
        <v>9927</v>
      </c>
      <c r="K135">
        <v>28008</v>
      </c>
      <c r="L135">
        <v>3321</v>
      </c>
      <c r="M135">
        <v>2445</v>
      </c>
      <c r="N135">
        <f t="shared" si="4"/>
        <v>417387</v>
      </c>
      <c r="O135">
        <f t="shared" si="5"/>
        <v>393726</v>
      </c>
      <c r="P135" s="3">
        <f t="shared" si="6"/>
        <v>0.025212965361698238</v>
      </c>
      <c r="Q135" s="3">
        <f t="shared" si="7"/>
        <v>0.07113576446564362</v>
      </c>
    </row>
    <row r="136" spans="1:17" ht="12.75">
      <c r="A136" t="s">
        <v>250</v>
      </c>
      <c r="B136">
        <v>20766</v>
      </c>
      <c r="C136">
        <v>0</v>
      </c>
      <c r="D136">
        <v>4128</v>
      </c>
      <c r="E136">
        <v>48</v>
      </c>
      <c r="F136">
        <v>74373</v>
      </c>
      <c r="H136">
        <v>11940</v>
      </c>
      <c r="I136">
        <v>5661</v>
      </c>
      <c r="J136" s="7">
        <v>8040</v>
      </c>
      <c r="K136">
        <v>16365</v>
      </c>
      <c r="L136">
        <v>753</v>
      </c>
      <c r="M136">
        <v>1059</v>
      </c>
      <c r="N136">
        <f t="shared" si="4"/>
        <v>143133</v>
      </c>
      <c r="O136">
        <f t="shared" si="5"/>
        <v>121308</v>
      </c>
      <c r="P136" s="3">
        <f t="shared" si="6"/>
        <v>0.06627757443861905</v>
      </c>
      <c r="Q136" s="3">
        <f t="shared" si="7"/>
        <v>0.13490454050845782</v>
      </c>
    </row>
    <row r="137" spans="1:17" ht="12.75">
      <c r="A137" t="s">
        <v>251</v>
      </c>
      <c r="B137">
        <v>7830</v>
      </c>
      <c r="C137">
        <v>0</v>
      </c>
      <c r="D137">
        <v>1362</v>
      </c>
      <c r="E137">
        <v>27</v>
      </c>
      <c r="F137">
        <v>48162</v>
      </c>
      <c r="H137">
        <v>6429</v>
      </c>
      <c r="I137">
        <v>4392</v>
      </c>
      <c r="J137" s="7">
        <v>5148</v>
      </c>
      <c r="K137">
        <v>7452</v>
      </c>
      <c r="L137">
        <v>546</v>
      </c>
      <c r="M137">
        <v>612</v>
      </c>
      <c r="N137">
        <f t="shared" si="4"/>
        <v>81960</v>
      </c>
      <c r="O137">
        <f t="shared" si="5"/>
        <v>73518</v>
      </c>
      <c r="P137" s="3">
        <f t="shared" si="6"/>
        <v>0.07002366767322288</v>
      </c>
      <c r="Q137" s="3">
        <f t="shared" si="7"/>
        <v>0.10136293152697298</v>
      </c>
    </row>
    <row r="138" spans="1:17" ht="12.75">
      <c r="A138" t="s">
        <v>252</v>
      </c>
      <c r="B138">
        <v>1953</v>
      </c>
      <c r="C138">
        <v>0</v>
      </c>
      <c r="D138">
        <v>288</v>
      </c>
      <c r="E138">
        <v>9</v>
      </c>
      <c r="F138">
        <v>10191</v>
      </c>
      <c r="H138">
        <v>1260</v>
      </c>
      <c r="I138">
        <v>786</v>
      </c>
      <c r="J138" s="7">
        <v>2466</v>
      </c>
      <c r="K138">
        <v>2052</v>
      </c>
      <c r="L138">
        <v>417</v>
      </c>
      <c r="M138">
        <v>174</v>
      </c>
      <c r="N138">
        <f t="shared" si="4"/>
        <v>19596</v>
      </c>
      <c r="O138">
        <f t="shared" si="5"/>
        <v>17469</v>
      </c>
      <c r="P138" s="3">
        <f t="shared" si="6"/>
        <v>0.14116434827408553</v>
      </c>
      <c r="Q138" s="3">
        <f t="shared" si="7"/>
        <v>0.11746522411128284</v>
      </c>
    </row>
    <row r="139" spans="1:17" ht="12.75">
      <c r="A139" t="s">
        <v>253</v>
      </c>
      <c r="B139">
        <v>5214</v>
      </c>
      <c r="C139">
        <v>0</v>
      </c>
      <c r="D139">
        <v>930</v>
      </c>
      <c r="E139">
        <v>21</v>
      </c>
      <c r="F139">
        <v>35466</v>
      </c>
      <c r="H139">
        <v>3825</v>
      </c>
      <c r="I139">
        <v>3543</v>
      </c>
      <c r="J139" s="7">
        <v>5586</v>
      </c>
      <c r="K139">
        <v>5385</v>
      </c>
      <c r="L139">
        <v>477</v>
      </c>
      <c r="M139">
        <v>372</v>
      </c>
      <c r="N139">
        <f t="shared" si="4"/>
        <v>60819</v>
      </c>
      <c r="O139">
        <f t="shared" si="5"/>
        <v>55233</v>
      </c>
      <c r="P139" s="3">
        <f t="shared" si="6"/>
        <v>0.10113519091847266</v>
      </c>
      <c r="Q139" s="3">
        <f t="shared" si="7"/>
        <v>0.09749606213676607</v>
      </c>
    </row>
    <row r="140" spans="1:17" ht="12.75">
      <c r="A140" t="s">
        <v>254</v>
      </c>
      <c r="B140">
        <v>6978</v>
      </c>
      <c r="C140">
        <v>0</v>
      </c>
      <c r="D140">
        <v>1473</v>
      </c>
      <c r="E140">
        <v>15</v>
      </c>
      <c r="F140">
        <v>25230</v>
      </c>
      <c r="H140">
        <v>3249</v>
      </c>
      <c r="I140">
        <v>2280</v>
      </c>
      <c r="J140" s="7">
        <v>2223</v>
      </c>
      <c r="K140">
        <v>6153</v>
      </c>
      <c r="L140">
        <v>375</v>
      </c>
      <c r="M140">
        <v>318</v>
      </c>
      <c r="N140">
        <f t="shared" si="4"/>
        <v>48294</v>
      </c>
      <c r="O140">
        <f t="shared" si="5"/>
        <v>40998</v>
      </c>
      <c r="P140" s="3">
        <f t="shared" si="6"/>
        <v>0.05422215717839895</v>
      </c>
      <c r="Q140" s="3">
        <f t="shared" si="7"/>
        <v>0.15008049173130397</v>
      </c>
    </row>
    <row r="141" spans="1:17" ht="12.75">
      <c r="A141" t="s">
        <v>255</v>
      </c>
      <c r="B141">
        <v>9603</v>
      </c>
      <c r="C141">
        <v>0</v>
      </c>
      <c r="D141">
        <v>1902</v>
      </c>
      <c r="E141">
        <v>57</v>
      </c>
      <c r="F141">
        <v>52311</v>
      </c>
      <c r="H141">
        <v>5838</v>
      </c>
      <c r="I141">
        <v>5205</v>
      </c>
      <c r="J141" s="7">
        <v>9258</v>
      </c>
      <c r="K141">
        <v>11841</v>
      </c>
      <c r="L141">
        <v>594</v>
      </c>
      <c r="M141">
        <v>633</v>
      </c>
      <c r="N141">
        <f aca="true" t="shared" si="12" ref="N141:N149">SUM(B141:M141)</f>
        <v>97242</v>
      </c>
      <c r="O141">
        <f aca="true" t="shared" si="13" ref="O141:O149">SUM(D141:L141)</f>
        <v>87006</v>
      </c>
      <c r="P141" s="3">
        <f aca="true" t="shared" si="14" ref="P141:P150">J141/$O141</f>
        <v>0.1064064547272602</v>
      </c>
      <c r="Q141" s="3">
        <f aca="true" t="shared" si="15" ref="Q141:Q150">K141/$O141</f>
        <v>0.13609406247844977</v>
      </c>
    </row>
    <row r="142" spans="1:17" ht="12.75">
      <c r="A142" t="s">
        <v>256</v>
      </c>
      <c r="B142">
        <v>7287</v>
      </c>
      <c r="C142">
        <v>0</v>
      </c>
      <c r="D142">
        <v>23802</v>
      </c>
      <c r="E142">
        <v>18543</v>
      </c>
      <c r="F142">
        <v>97290</v>
      </c>
      <c r="H142">
        <v>16488</v>
      </c>
      <c r="I142">
        <v>4335</v>
      </c>
      <c r="J142" s="7">
        <v>5184</v>
      </c>
      <c r="K142">
        <v>17556</v>
      </c>
      <c r="L142">
        <v>1167</v>
      </c>
      <c r="M142">
        <v>1071</v>
      </c>
      <c r="N142">
        <f t="shared" si="12"/>
        <v>192723</v>
      </c>
      <c r="O142">
        <f t="shared" si="13"/>
        <v>184365</v>
      </c>
      <c r="P142" s="3">
        <f t="shared" si="14"/>
        <v>0.028118135220893337</v>
      </c>
      <c r="Q142" s="3">
        <f t="shared" si="15"/>
        <v>0.09522414775038646</v>
      </c>
    </row>
    <row r="143" spans="1:17" s="11" customFormat="1" ht="12.75">
      <c r="A143" s="11" t="s">
        <v>278</v>
      </c>
      <c r="B143" s="11">
        <f>SUM(B134:B142)</f>
        <v>88299</v>
      </c>
      <c r="C143" s="11">
        <f aca="true" t="shared" si="16" ref="C143:O143">SUM(C134:C142)</f>
        <v>0</v>
      </c>
      <c r="D143" s="11">
        <f t="shared" si="16"/>
        <v>88746</v>
      </c>
      <c r="E143" s="11">
        <f t="shared" si="16"/>
        <v>22614</v>
      </c>
      <c r="F143" s="11">
        <f t="shared" si="16"/>
        <v>627246</v>
      </c>
      <c r="G143" s="11">
        <f t="shared" si="16"/>
        <v>0</v>
      </c>
      <c r="H143" s="11">
        <f t="shared" si="16"/>
        <v>85029</v>
      </c>
      <c r="I143" s="11">
        <f t="shared" si="16"/>
        <v>35691</v>
      </c>
      <c r="J143" s="12">
        <f t="shared" si="16"/>
        <v>49020</v>
      </c>
      <c r="K143" s="11">
        <f t="shared" si="16"/>
        <v>101583</v>
      </c>
      <c r="L143" s="11">
        <f t="shared" si="16"/>
        <v>8241</v>
      </c>
      <c r="M143" s="11">
        <f t="shared" si="16"/>
        <v>7176</v>
      </c>
      <c r="N143" s="11">
        <f t="shared" si="16"/>
        <v>1113645</v>
      </c>
      <c r="O143" s="11">
        <f t="shared" si="16"/>
        <v>1018170</v>
      </c>
      <c r="P143" s="13">
        <f t="shared" si="14"/>
        <v>0.048145201685376705</v>
      </c>
      <c r="Q143" s="13">
        <f t="shared" si="15"/>
        <v>0.09977017590382746</v>
      </c>
    </row>
    <row r="144" spans="10:17" s="11" customFormat="1" ht="12.75">
      <c r="J144" s="12"/>
      <c r="P144" s="13"/>
      <c r="Q144" s="13"/>
    </row>
    <row r="145" spans="1:17" ht="12.75">
      <c r="A145" t="s">
        <v>257</v>
      </c>
      <c r="B145">
        <v>4458</v>
      </c>
      <c r="C145">
        <v>0</v>
      </c>
      <c r="D145">
        <v>468</v>
      </c>
      <c r="E145">
        <v>15</v>
      </c>
      <c r="F145">
        <v>24342</v>
      </c>
      <c r="H145">
        <v>2874</v>
      </c>
      <c r="I145">
        <v>3159</v>
      </c>
      <c r="J145" s="7">
        <v>4527</v>
      </c>
      <c r="K145">
        <v>5649</v>
      </c>
      <c r="L145">
        <v>513</v>
      </c>
      <c r="M145">
        <v>315</v>
      </c>
      <c r="N145">
        <f t="shared" si="12"/>
        <v>46320</v>
      </c>
      <c r="O145">
        <f t="shared" si="13"/>
        <v>41547</v>
      </c>
      <c r="P145" s="3">
        <f t="shared" si="14"/>
        <v>0.10896093580763955</v>
      </c>
      <c r="Q145" s="3">
        <f t="shared" si="15"/>
        <v>0.1359664957758683</v>
      </c>
    </row>
    <row r="146" spans="1:17" ht="12.75">
      <c r="A146" t="s">
        <v>258</v>
      </c>
      <c r="B146">
        <v>1647</v>
      </c>
      <c r="C146">
        <v>0</v>
      </c>
      <c r="D146">
        <v>384</v>
      </c>
      <c r="E146">
        <v>6</v>
      </c>
      <c r="F146">
        <v>7173</v>
      </c>
      <c r="H146">
        <v>1326</v>
      </c>
      <c r="I146">
        <v>696</v>
      </c>
      <c r="J146" s="7">
        <v>1299</v>
      </c>
      <c r="K146">
        <v>2391</v>
      </c>
      <c r="L146">
        <v>123</v>
      </c>
      <c r="M146">
        <v>102</v>
      </c>
      <c r="N146">
        <f t="shared" si="12"/>
        <v>15147</v>
      </c>
      <c r="O146">
        <f t="shared" si="13"/>
        <v>13398</v>
      </c>
      <c r="P146" s="3">
        <f t="shared" si="14"/>
        <v>0.09695476936856247</v>
      </c>
      <c r="Q146" s="3">
        <f t="shared" si="15"/>
        <v>0.17845947156291983</v>
      </c>
    </row>
    <row r="147" spans="1:17" ht="12.75">
      <c r="A147" t="s">
        <v>259</v>
      </c>
      <c r="B147">
        <v>15414</v>
      </c>
      <c r="C147">
        <v>0</v>
      </c>
      <c r="D147">
        <v>13818</v>
      </c>
      <c r="E147">
        <v>66</v>
      </c>
      <c r="F147">
        <v>109119</v>
      </c>
      <c r="H147">
        <v>9252</v>
      </c>
      <c r="I147">
        <v>9375</v>
      </c>
      <c r="J147" s="7">
        <v>17997</v>
      </c>
      <c r="K147">
        <v>15060</v>
      </c>
      <c r="L147">
        <v>1155</v>
      </c>
      <c r="M147">
        <v>963</v>
      </c>
      <c r="N147">
        <f t="shared" si="12"/>
        <v>192219</v>
      </c>
      <c r="O147">
        <f t="shared" si="13"/>
        <v>175842</v>
      </c>
      <c r="P147" s="3">
        <f t="shared" si="14"/>
        <v>0.10234756201590064</v>
      </c>
      <c r="Q147" s="3">
        <f t="shared" si="15"/>
        <v>0.08564506773125874</v>
      </c>
    </row>
    <row r="148" spans="1:17" ht="12.75">
      <c r="A148" t="s">
        <v>260</v>
      </c>
      <c r="B148">
        <v>6570</v>
      </c>
      <c r="C148">
        <v>0</v>
      </c>
      <c r="D148">
        <v>5130</v>
      </c>
      <c r="E148">
        <v>27</v>
      </c>
      <c r="F148">
        <v>43842</v>
      </c>
      <c r="H148">
        <v>6390</v>
      </c>
      <c r="I148">
        <v>2325</v>
      </c>
      <c r="J148" s="7">
        <v>2757</v>
      </c>
      <c r="K148">
        <v>10683</v>
      </c>
      <c r="L148">
        <v>564</v>
      </c>
      <c r="M148">
        <v>444</v>
      </c>
      <c r="N148">
        <f t="shared" si="12"/>
        <v>78732</v>
      </c>
      <c r="O148">
        <f t="shared" si="13"/>
        <v>71718</v>
      </c>
      <c r="P148" s="3">
        <f t="shared" si="14"/>
        <v>0.03844223207562955</v>
      </c>
      <c r="Q148" s="3">
        <f t="shared" si="15"/>
        <v>0.14895842048021418</v>
      </c>
    </row>
    <row r="149" spans="1:17" ht="12.75">
      <c r="A149" t="s">
        <v>261</v>
      </c>
      <c r="B149">
        <v>6531</v>
      </c>
      <c r="C149">
        <v>0</v>
      </c>
      <c r="D149">
        <v>1695</v>
      </c>
      <c r="E149">
        <v>18</v>
      </c>
      <c r="F149">
        <v>24486</v>
      </c>
      <c r="H149">
        <v>4938</v>
      </c>
      <c r="I149">
        <v>1530</v>
      </c>
      <c r="J149" s="7">
        <v>2586</v>
      </c>
      <c r="K149">
        <v>5562</v>
      </c>
      <c r="L149">
        <v>420</v>
      </c>
      <c r="M149">
        <v>375</v>
      </c>
      <c r="N149">
        <f t="shared" si="12"/>
        <v>48141</v>
      </c>
      <c r="O149">
        <f t="shared" si="13"/>
        <v>41235</v>
      </c>
      <c r="P149" s="3">
        <f t="shared" si="14"/>
        <v>0.06271371407784648</v>
      </c>
      <c r="Q149" s="3">
        <f t="shared" si="15"/>
        <v>0.13488541287740996</v>
      </c>
    </row>
    <row r="150" spans="1:17" s="11" customFormat="1" ht="12.75">
      <c r="A150" s="14" t="s">
        <v>279</v>
      </c>
      <c r="B150" s="11">
        <f>SUM(B145:B149)</f>
        <v>34620</v>
      </c>
      <c r="C150" s="11">
        <f aca="true" t="shared" si="17" ref="C150:O150">SUM(C145:C149)</f>
        <v>0</v>
      </c>
      <c r="D150" s="11">
        <f t="shared" si="17"/>
        <v>21495</v>
      </c>
      <c r="E150" s="11">
        <f t="shared" si="17"/>
        <v>132</v>
      </c>
      <c r="F150" s="11">
        <f t="shared" si="17"/>
        <v>208962</v>
      </c>
      <c r="G150" s="11">
        <f t="shared" si="17"/>
        <v>0</v>
      </c>
      <c r="H150" s="11">
        <f t="shared" si="17"/>
        <v>24780</v>
      </c>
      <c r="I150" s="11">
        <f t="shared" si="17"/>
        <v>17085</v>
      </c>
      <c r="J150" s="11">
        <f t="shared" si="17"/>
        <v>29166</v>
      </c>
      <c r="K150" s="11">
        <f t="shared" si="17"/>
        <v>39345</v>
      </c>
      <c r="L150" s="11">
        <f t="shared" si="17"/>
        <v>2775</v>
      </c>
      <c r="M150" s="11">
        <f t="shared" si="17"/>
        <v>2199</v>
      </c>
      <c r="N150" s="11">
        <f t="shared" si="17"/>
        <v>380559</v>
      </c>
      <c r="O150" s="11">
        <f t="shared" si="17"/>
        <v>343740</v>
      </c>
      <c r="P150" s="13">
        <f t="shared" si="14"/>
        <v>0.08484901378949206</v>
      </c>
      <c r="Q150" s="13">
        <f t="shared" si="15"/>
        <v>0.11446151160761041</v>
      </c>
    </row>
    <row r="151" spans="1:17" s="7" customFormat="1" ht="12.75">
      <c r="A151" s="7" t="s">
        <v>277</v>
      </c>
      <c r="B151" s="7">
        <f>B143+B150</f>
        <v>122919</v>
      </c>
      <c r="C151" s="7">
        <f aca="true" t="shared" si="18" ref="C151:O151">C143+C150</f>
        <v>0</v>
      </c>
      <c r="D151" s="7">
        <f t="shared" si="18"/>
        <v>110241</v>
      </c>
      <c r="E151" s="7">
        <f t="shared" si="18"/>
        <v>22746</v>
      </c>
      <c r="F151" s="7">
        <f t="shared" si="18"/>
        <v>836208</v>
      </c>
      <c r="G151" s="7">
        <f t="shared" si="18"/>
        <v>0</v>
      </c>
      <c r="H151" s="7">
        <f t="shared" si="18"/>
        <v>109809</v>
      </c>
      <c r="I151" s="7">
        <f t="shared" si="18"/>
        <v>52776</v>
      </c>
      <c r="J151" s="7">
        <f t="shared" si="18"/>
        <v>78186</v>
      </c>
      <c r="K151" s="7">
        <f t="shared" si="18"/>
        <v>140928</v>
      </c>
      <c r="L151" s="7">
        <f t="shared" si="18"/>
        <v>11016</v>
      </c>
      <c r="M151" s="7">
        <f t="shared" si="18"/>
        <v>9375</v>
      </c>
      <c r="N151" s="7">
        <f t="shared" si="18"/>
        <v>1494204</v>
      </c>
      <c r="O151" s="7">
        <f t="shared" si="18"/>
        <v>1361910</v>
      </c>
      <c r="P151" s="9">
        <f>J151/$O151</f>
        <v>0.05740907989514726</v>
      </c>
      <c r="Q151" s="9">
        <f>K151/$O151</f>
        <v>0.10347820340551138</v>
      </c>
    </row>
    <row r="153" spans="1:17" ht="12.75">
      <c r="A153" t="s">
        <v>219</v>
      </c>
      <c r="B153">
        <v>54</v>
      </c>
      <c r="C153">
        <v>0</v>
      </c>
      <c r="D153">
        <v>0</v>
      </c>
      <c r="E153">
        <v>0</v>
      </c>
      <c r="F153">
        <v>177</v>
      </c>
      <c r="H153">
        <v>30</v>
      </c>
      <c r="I153">
        <v>24</v>
      </c>
      <c r="J153" s="7">
        <v>3</v>
      </c>
      <c r="K153">
        <v>117</v>
      </c>
      <c r="L153">
        <v>42</v>
      </c>
      <c r="M153">
        <v>33</v>
      </c>
      <c r="N153">
        <f>SUM(B153:M153)</f>
        <v>480</v>
      </c>
      <c r="O153">
        <f>SUM(D153:L153)</f>
        <v>393</v>
      </c>
      <c r="P153" s="3">
        <f>J153/$O153</f>
        <v>0.007633587786259542</v>
      </c>
      <c r="Q153" s="3">
        <f>K153/$O153</f>
        <v>0.29770992366412213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142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7.140625" style="0" customWidth="1"/>
    <col min="3" max="3" width="8.421875" style="0" customWidth="1"/>
    <col min="4" max="4" width="7.421875" style="0" customWidth="1"/>
    <col min="5" max="5" width="8.57421875" style="0" bestFit="1" customWidth="1"/>
    <col min="6" max="6" width="8.140625" style="0" customWidth="1"/>
    <col min="8" max="8" width="10.140625" style="0" customWidth="1"/>
    <col min="9" max="9" width="8.140625" style="0" customWidth="1"/>
    <col min="10" max="10" width="8.7109375" style="7" bestFit="1" customWidth="1"/>
    <col min="11" max="11" width="7.7109375" style="0" customWidth="1"/>
    <col min="12" max="12" width="7.421875" style="0" bestFit="1" customWidth="1"/>
    <col min="16" max="16" width="7.57421875" style="0" customWidth="1"/>
  </cols>
  <sheetData>
    <row r="1" ht="12.75">
      <c r="B1" t="s">
        <v>0</v>
      </c>
    </row>
    <row r="3" spans="1:17" s="1" customFormat="1" ht="66">
      <c r="A3" s="2">
        <v>1991</v>
      </c>
      <c r="B3" s="1" t="s">
        <v>1</v>
      </c>
      <c r="C3" s="1" t="s">
        <v>140</v>
      </c>
      <c r="D3" s="1" t="s">
        <v>2</v>
      </c>
      <c r="E3" s="1" t="s">
        <v>3</v>
      </c>
      <c r="F3" s="1" t="s">
        <v>141</v>
      </c>
      <c r="G3" s="1" t="s">
        <v>5</v>
      </c>
      <c r="H3" s="1" t="s">
        <v>142</v>
      </c>
      <c r="I3" s="1" t="s">
        <v>143</v>
      </c>
      <c r="J3" s="6" t="s">
        <v>8</v>
      </c>
      <c r="K3" s="1" t="s">
        <v>9</v>
      </c>
      <c r="L3" s="1" t="s">
        <v>10</v>
      </c>
      <c r="M3" s="1" t="s">
        <v>11</v>
      </c>
      <c r="N3" s="1" t="s">
        <v>264</v>
      </c>
      <c r="O3" s="1" t="s">
        <v>265</v>
      </c>
      <c r="P3" s="1" t="s">
        <v>263</v>
      </c>
      <c r="Q3" s="1" t="s">
        <v>262</v>
      </c>
    </row>
    <row r="4" spans="1:17" ht="12.75">
      <c r="A4" t="s">
        <v>12</v>
      </c>
      <c r="B4">
        <v>2478</v>
      </c>
      <c r="C4">
        <v>1530</v>
      </c>
      <c r="D4">
        <v>39</v>
      </c>
      <c r="E4" t="s">
        <v>15</v>
      </c>
      <c r="F4">
        <v>5856</v>
      </c>
      <c r="G4">
        <v>1218</v>
      </c>
      <c r="H4">
        <v>774</v>
      </c>
      <c r="I4">
        <v>354</v>
      </c>
      <c r="J4" s="7">
        <v>297</v>
      </c>
      <c r="K4">
        <v>1743</v>
      </c>
      <c r="L4">
        <v>342</v>
      </c>
      <c r="M4">
        <v>441</v>
      </c>
      <c r="N4">
        <f>SUM(B4:M4)</f>
        <v>15072</v>
      </c>
      <c r="O4">
        <f>SUM(D4:L4)</f>
        <v>10623</v>
      </c>
      <c r="P4" s="3">
        <f>J4/$O4</f>
        <v>0.02795820389720418</v>
      </c>
      <c r="Q4" s="3">
        <f>K4/$O4</f>
        <v>0.1640779440835922</v>
      </c>
    </row>
    <row r="5" spans="1:17" ht="12.75">
      <c r="A5" t="s">
        <v>13</v>
      </c>
      <c r="B5">
        <v>2160</v>
      </c>
      <c r="C5">
        <v>2574</v>
      </c>
      <c r="D5">
        <v>249</v>
      </c>
      <c r="E5" t="s">
        <v>15</v>
      </c>
      <c r="F5">
        <v>10476</v>
      </c>
      <c r="G5">
        <v>2565</v>
      </c>
      <c r="H5">
        <v>1614</v>
      </c>
      <c r="I5">
        <v>534</v>
      </c>
      <c r="J5" s="7">
        <v>627</v>
      </c>
      <c r="K5">
        <v>1617</v>
      </c>
      <c r="L5">
        <v>207</v>
      </c>
      <c r="M5">
        <v>402</v>
      </c>
      <c r="N5">
        <f aca="true" t="shared" si="0" ref="N5:N68">SUM(B5:M5)</f>
        <v>23025</v>
      </c>
      <c r="O5">
        <f aca="true" t="shared" si="1" ref="O5:O68">SUM(D5:L5)</f>
        <v>17889</v>
      </c>
      <c r="P5" s="3">
        <f aca="true" t="shared" si="2" ref="P5:P68">J5/$O5</f>
        <v>0.03504947174241154</v>
      </c>
      <c r="Q5" s="3">
        <f aca="true" t="shared" si="3" ref="Q5:Q68">K5/$O5</f>
        <v>0.09039074291464028</v>
      </c>
    </row>
    <row r="6" spans="1:17" ht="12.75">
      <c r="A6" t="s">
        <v>14</v>
      </c>
      <c r="B6">
        <v>1608</v>
      </c>
      <c r="C6">
        <v>540</v>
      </c>
      <c r="D6">
        <v>12</v>
      </c>
      <c r="E6" t="s">
        <v>15</v>
      </c>
      <c r="F6">
        <v>2103</v>
      </c>
      <c r="G6">
        <v>417</v>
      </c>
      <c r="H6">
        <v>273</v>
      </c>
      <c r="I6">
        <v>294</v>
      </c>
      <c r="J6" s="7">
        <v>144</v>
      </c>
      <c r="K6">
        <v>759</v>
      </c>
      <c r="L6">
        <v>81</v>
      </c>
      <c r="M6">
        <v>135</v>
      </c>
      <c r="N6">
        <f t="shared" si="0"/>
        <v>6366</v>
      </c>
      <c r="O6">
        <f t="shared" si="1"/>
        <v>4083</v>
      </c>
      <c r="P6" s="3">
        <f t="shared" si="2"/>
        <v>0.03526818515797208</v>
      </c>
      <c r="Q6" s="3">
        <f t="shared" si="3"/>
        <v>0.18589272593681117</v>
      </c>
    </row>
    <row r="7" spans="1:17" ht="12.75">
      <c r="A7" t="s">
        <v>16</v>
      </c>
      <c r="B7">
        <v>2910</v>
      </c>
      <c r="C7">
        <v>2442</v>
      </c>
      <c r="D7">
        <v>507</v>
      </c>
      <c r="E7">
        <v>6</v>
      </c>
      <c r="F7">
        <v>10194</v>
      </c>
      <c r="G7">
        <v>3108</v>
      </c>
      <c r="H7">
        <v>1140</v>
      </c>
      <c r="I7">
        <v>345</v>
      </c>
      <c r="J7" s="7">
        <v>210</v>
      </c>
      <c r="K7">
        <v>1215</v>
      </c>
      <c r="L7">
        <v>195</v>
      </c>
      <c r="M7">
        <v>429</v>
      </c>
      <c r="N7">
        <f t="shared" si="0"/>
        <v>22701</v>
      </c>
      <c r="O7">
        <f t="shared" si="1"/>
        <v>16920</v>
      </c>
      <c r="P7" s="3">
        <f t="shared" si="2"/>
        <v>0.012411347517730497</v>
      </c>
      <c r="Q7" s="3">
        <f t="shared" si="3"/>
        <v>0.07180851063829788</v>
      </c>
    </row>
    <row r="8" spans="1:17" ht="12.75">
      <c r="A8" t="s">
        <v>17</v>
      </c>
      <c r="B8">
        <v>3225</v>
      </c>
      <c r="C8">
        <v>7725</v>
      </c>
      <c r="D8">
        <v>4683</v>
      </c>
      <c r="E8">
        <v>12</v>
      </c>
      <c r="F8">
        <v>34935</v>
      </c>
      <c r="G8">
        <v>11991</v>
      </c>
      <c r="H8">
        <v>4656</v>
      </c>
      <c r="I8">
        <v>759</v>
      </c>
      <c r="J8" s="7">
        <v>1221</v>
      </c>
      <c r="K8">
        <v>2706</v>
      </c>
      <c r="L8">
        <v>1491</v>
      </c>
      <c r="M8">
        <v>723</v>
      </c>
      <c r="N8">
        <f t="shared" si="0"/>
        <v>74127</v>
      </c>
      <c r="O8">
        <f t="shared" si="1"/>
        <v>62454</v>
      </c>
      <c r="P8" s="3">
        <f t="shared" si="2"/>
        <v>0.019550389086367567</v>
      </c>
      <c r="Q8" s="3">
        <f t="shared" si="3"/>
        <v>0.043327889326544335</v>
      </c>
    </row>
    <row r="9" spans="1:17" ht="12.75">
      <c r="A9" t="s">
        <v>18</v>
      </c>
      <c r="B9">
        <v>2421</v>
      </c>
      <c r="C9">
        <v>6078</v>
      </c>
      <c r="D9">
        <v>3174</v>
      </c>
      <c r="E9">
        <v>369</v>
      </c>
      <c r="F9">
        <v>30825</v>
      </c>
      <c r="G9">
        <v>8556</v>
      </c>
      <c r="H9">
        <v>4506</v>
      </c>
      <c r="I9">
        <v>723</v>
      </c>
      <c r="J9" s="7">
        <v>831</v>
      </c>
      <c r="K9">
        <v>1935</v>
      </c>
      <c r="L9">
        <v>276</v>
      </c>
      <c r="M9">
        <v>870</v>
      </c>
      <c r="N9">
        <f t="shared" si="0"/>
        <v>60564</v>
      </c>
      <c r="O9">
        <f t="shared" si="1"/>
        <v>51195</v>
      </c>
      <c r="P9" s="3">
        <f t="shared" si="2"/>
        <v>0.016232053911514797</v>
      </c>
      <c r="Q9" s="3">
        <f t="shared" si="3"/>
        <v>0.03779665983006153</v>
      </c>
    </row>
    <row r="10" spans="1:17" ht="12.75">
      <c r="A10" t="s">
        <v>19</v>
      </c>
      <c r="B10">
        <v>5484</v>
      </c>
      <c r="C10">
        <v>11616</v>
      </c>
      <c r="D10">
        <v>10554</v>
      </c>
      <c r="E10">
        <v>327</v>
      </c>
      <c r="F10">
        <v>62436</v>
      </c>
      <c r="G10">
        <v>17403</v>
      </c>
      <c r="H10">
        <v>7896</v>
      </c>
      <c r="I10">
        <v>1185</v>
      </c>
      <c r="J10" s="7">
        <v>2649</v>
      </c>
      <c r="K10">
        <v>7353</v>
      </c>
      <c r="L10">
        <v>1278</v>
      </c>
      <c r="M10">
        <v>2226</v>
      </c>
      <c r="N10">
        <f t="shared" si="0"/>
        <v>130407</v>
      </c>
      <c r="O10">
        <f t="shared" si="1"/>
        <v>111081</v>
      </c>
      <c r="P10" s="3">
        <f t="shared" si="2"/>
        <v>0.023847462662381507</v>
      </c>
      <c r="Q10" s="3">
        <f t="shared" si="3"/>
        <v>0.0661949388284225</v>
      </c>
    </row>
    <row r="11" spans="1:17" ht="12.75">
      <c r="A11" t="s">
        <v>20</v>
      </c>
      <c r="B11">
        <v>2901</v>
      </c>
      <c r="C11">
        <v>8340</v>
      </c>
      <c r="D11">
        <v>4260</v>
      </c>
      <c r="E11">
        <v>567</v>
      </c>
      <c r="F11">
        <v>45426</v>
      </c>
      <c r="G11">
        <v>12138</v>
      </c>
      <c r="H11">
        <v>6909</v>
      </c>
      <c r="I11">
        <v>759</v>
      </c>
      <c r="J11" s="7">
        <v>1551</v>
      </c>
      <c r="K11">
        <v>3309</v>
      </c>
      <c r="L11">
        <v>444</v>
      </c>
      <c r="M11">
        <v>1479</v>
      </c>
      <c r="N11">
        <f t="shared" si="0"/>
        <v>88083</v>
      </c>
      <c r="O11">
        <f t="shared" si="1"/>
        <v>75363</v>
      </c>
      <c r="P11" s="3">
        <f t="shared" si="2"/>
        <v>0.020580390908005255</v>
      </c>
      <c r="Q11" s="3">
        <f t="shared" si="3"/>
        <v>0.04390748775924525</v>
      </c>
    </row>
    <row r="12" spans="1:17" ht="12.75">
      <c r="A12" t="s">
        <v>21</v>
      </c>
      <c r="B12">
        <v>684</v>
      </c>
      <c r="C12">
        <v>1488</v>
      </c>
      <c r="D12">
        <v>396</v>
      </c>
      <c r="E12">
        <v>219</v>
      </c>
      <c r="F12">
        <v>7602</v>
      </c>
      <c r="G12">
        <v>2163</v>
      </c>
      <c r="H12">
        <v>1161</v>
      </c>
      <c r="I12">
        <v>135</v>
      </c>
      <c r="J12" s="7">
        <v>429</v>
      </c>
      <c r="K12">
        <v>840</v>
      </c>
      <c r="L12">
        <v>102</v>
      </c>
      <c r="M12">
        <v>225</v>
      </c>
      <c r="N12">
        <f t="shared" si="0"/>
        <v>15444</v>
      </c>
      <c r="O12">
        <f t="shared" si="1"/>
        <v>13047</v>
      </c>
      <c r="P12" s="3">
        <f t="shared" si="2"/>
        <v>0.0328811220970338</v>
      </c>
      <c r="Q12" s="3">
        <f t="shared" si="3"/>
        <v>0.06438261669349275</v>
      </c>
    </row>
    <row r="13" spans="1:17" ht="12.75">
      <c r="A13" t="s">
        <v>22</v>
      </c>
      <c r="B13">
        <v>2658</v>
      </c>
      <c r="C13">
        <v>1782</v>
      </c>
      <c r="D13">
        <v>108</v>
      </c>
      <c r="E13">
        <v>12</v>
      </c>
      <c r="F13">
        <v>8085</v>
      </c>
      <c r="G13">
        <v>2163</v>
      </c>
      <c r="H13">
        <v>1248</v>
      </c>
      <c r="I13">
        <v>324</v>
      </c>
      <c r="J13" s="7">
        <v>243</v>
      </c>
      <c r="K13">
        <v>1416</v>
      </c>
      <c r="L13">
        <v>123</v>
      </c>
      <c r="M13">
        <v>459</v>
      </c>
      <c r="N13">
        <f t="shared" si="0"/>
        <v>18621</v>
      </c>
      <c r="O13">
        <f t="shared" si="1"/>
        <v>13722</v>
      </c>
      <c r="P13" s="3">
        <f t="shared" si="2"/>
        <v>0.01770878880629646</v>
      </c>
      <c r="Q13" s="3">
        <f t="shared" si="3"/>
        <v>0.10319195452557936</v>
      </c>
    </row>
    <row r="14" spans="1:17" ht="12.75">
      <c r="A14" t="s">
        <v>23</v>
      </c>
      <c r="B14">
        <v>930</v>
      </c>
      <c r="C14">
        <v>903</v>
      </c>
      <c r="D14">
        <v>6</v>
      </c>
      <c r="E14" t="s">
        <v>15</v>
      </c>
      <c r="F14">
        <v>3006</v>
      </c>
      <c r="G14">
        <v>744</v>
      </c>
      <c r="H14">
        <v>363</v>
      </c>
      <c r="I14">
        <v>183</v>
      </c>
      <c r="J14" s="7">
        <v>429</v>
      </c>
      <c r="K14">
        <v>798</v>
      </c>
      <c r="L14">
        <v>87</v>
      </c>
      <c r="M14">
        <v>183</v>
      </c>
      <c r="N14">
        <f t="shared" si="0"/>
        <v>7632</v>
      </c>
      <c r="O14">
        <f t="shared" si="1"/>
        <v>5616</v>
      </c>
      <c r="P14" s="3">
        <f t="shared" si="2"/>
        <v>0.0763888888888889</v>
      </c>
      <c r="Q14" s="3">
        <f t="shared" si="3"/>
        <v>0.1420940170940171</v>
      </c>
    </row>
    <row r="15" spans="1:17" ht="12.75">
      <c r="A15" t="s">
        <v>24</v>
      </c>
      <c r="B15">
        <v>1260</v>
      </c>
      <c r="C15">
        <v>579</v>
      </c>
      <c r="D15">
        <v>12</v>
      </c>
      <c r="E15" t="s">
        <v>15</v>
      </c>
      <c r="F15">
        <v>2229</v>
      </c>
      <c r="G15">
        <v>522</v>
      </c>
      <c r="H15">
        <v>321</v>
      </c>
      <c r="I15">
        <v>198</v>
      </c>
      <c r="J15" s="7">
        <v>276</v>
      </c>
      <c r="K15">
        <v>729</v>
      </c>
      <c r="L15">
        <v>54</v>
      </c>
      <c r="M15">
        <v>138</v>
      </c>
      <c r="N15">
        <f t="shared" si="0"/>
        <v>6318</v>
      </c>
      <c r="O15">
        <f t="shared" si="1"/>
        <v>4341</v>
      </c>
      <c r="P15" s="3">
        <f t="shared" si="2"/>
        <v>0.0635798203178991</v>
      </c>
      <c r="Q15" s="3">
        <f t="shared" si="3"/>
        <v>0.16793365583966827</v>
      </c>
    </row>
    <row r="16" spans="1:17" ht="12.75">
      <c r="A16" t="s">
        <v>25</v>
      </c>
      <c r="B16">
        <v>2664</v>
      </c>
      <c r="C16">
        <v>1218</v>
      </c>
      <c r="D16">
        <v>141</v>
      </c>
      <c r="E16" t="s">
        <v>15</v>
      </c>
      <c r="F16">
        <v>5964</v>
      </c>
      <c r="G16">
        <v>1257</v>
      </c>
      <c r="H16">
        <v>789</v>
      </c>
      <c r="I16">
        <v>516</v>
      </c>
      <c r="J16" s="7">
        <v>384</v>
      </c>
      <c r="K16">
        <v>1131</v>
      </c>
      <c r="L16">
        <v>114</v>
      </c>
      <c r="M16">
        <v>384</v>
      </c>
      <c r="N16">
        <f t="shared" si="0"/>
        <v>14562</v>
      </c>
      <c r="O16">
        <f t="shared" si="1"/>
        <v>10296</v>
      </c>
      <c r="P16" s="3">
        <f t="shared" si="2"/>
        <v>0.037296037296037296</v>
      </c>
      <c r="Q16" s="3">
        <f t="shared" si="3"/>
        <v>0.10984848484848485</v>
      </c>
    </row>
    <row r="17" spans="1:17" ht="12.75">
      <c r="A17" t="s">
        <v>26</v>
      </c>
      <c r="B17">
        <v>3069</v>
      </c>
      <c r="C17">
        <v>1083</v>
      </c>
      <c r="D17">
        <v>18</v>
      </c>
      <c r="E17" t="s">
        <v>15</v>
      </c>
      <c r="F17">
        <v>4446</v>
      </c>
      <c r="G17">
        <v>957</v>
      </c>
      <c r="H17">
        <v>492</v>
      </c>
      <c r="I17">
        <v>501</v>
      </c>
      <c r="J17" s="7">
        <v>600</v>
      </c>
      <c r="K17">
        <v>1530</v>
      </c>
      <c r="L17">
        <v>78</v>
      </c>
      <c r="M17">
        <v>189</v>
      </c>
      <c r="N17">
        <f t="shared" si="0"/>
        <v>12963</v>
      </c>
      <c r="O17">
        <f t="shared" si="1"/>
        <v>8622</v>
      </c>
      <c r="P17" s="3">
        <f t="shared" si="2"/>
        <v>0.06958942240779402</v>
      </c>
      <c r="Q17" s="3">
        <f t="shared" si="3"/>
        <v>0.17745302713987474</v>
      </c>
    </row>
    <row r="18" spans="1:17" ht="12.75">
      <c r="A18" t="s">
        <v>27</v>
      </c>
      <c r="B18">
        <v>1233</v>
      </c>
      <c r="C18">
        <v>4146</v>
      </c>
      <c r="D18">
        <v>798</v>
      </c>
      <c r="E18">
        <v>9</v>
      </c>
      <c r="F18">
        <v>20946</v>
      </c>
      <c r="G18">
        <v>4995</v>
      </c>
      <c r="H18">
        <v>2679</v>
      </c>
      <c r="I18">
        <v>1131</v>
      </c>
      <c r="J18" s="7">
        <v>2955</v>
      </c>
      <c r="K18">
        <v>2451</v>
      </c>
      <c r="L18">
        <v>225</v>
      </c>
      <c r="M18">
        <v>612</v>
      </c>
      <c r="N18">
        <f t="shared" si="0"/>
        <v>42180</v>
      </c>
      <c r="O18">
        <f t="shared" si="1"/>
        <v>36189</v>
      </c>
      <c r="P18" s="3">
        <f t="shared" si="2"/>
        <v>0.08165464643952582</v>
      </c>
      <c r="Q18" s="3">
        <f t="shared" si="3"/>
        <v>0.06772776257978944</v>
      </c>
    </row>
    <row r="19" spans="1:17" ht="12.75">
      <c r="A19" t="s">
        <v>28</v>
      </c>
      <c r="B19">
        <v>2409</v>
      </c>
      <c r="C19">
        <v>1497</v>
      </c>
      <c r="D19">
        <v>72</v>
      </c>
      <c r="E19" t="s">
        <v>15</v>
      </c>
      <c r="F19">
        <v>6576</v>
      </c>
      <c r="G19">
        <v>1506</v>
      </c>
      <c r="H19">
        <v>711</v>
      </c>
      <c r="I19">
        <v>525</v>
      </c>
      <c r="J19" s="7">
        <v>591</v>
      </c>
      <c r="K19">
        <v>1224</v>
      </c>
      <c r="L19">
        <v>99</v>
      </c>
      <c r="M19">
        <v>252</v>
      </c>
      <c r="N19">
        <f t="shared" si="0"/>
        <v>15462</v>
      </c>
      <c r="O19">
        <f t="shared" si="1"/>
        <v>11304</v>
      </c>
      <c r="P19" s="3">
        <f t="shared" si="2"/>
        <v>0.0522823779193206</v>
      </c>
      <c r="Q19" s="3">
        <f t="shared" si="3"/>
        <v>0.10828025477707007</v>
      </c>
    </row>
    <row r="20" spans="1:17" ht="12.75">
      <c r="A20" t="s">
        <v>29</v>
      </c>
      <c r="B20">
        <v>1128</v>
      </c>
      <c r="C20">
        <v>324</v>
      </c>
      <c r="D20">
        <v>3</v>
      </c>
      <c r="E20" t="s">
        <v>15</v>
      </c>
      <c r="F20">
        <v>1122</v>
      </c>
      <c r="G20">
        <v>261</v>
      </c>
      <c r="H20">
        <v>120</v>
      </c>
      <c r="I20">
        <v>225</v>
      </c>
      <c r="J20" s="7">
        <v>75</v>
      </c>
      <c r="K20">
        <v>372</v>
      </c>
      <c r="L20">
        <v>72</v>
      </c>
      <c r="M20">
        <v>111</v>
      </c>
      <c r="N20">
        <f t="shared" si="0"/>
        <v>3813</v>
      </c>
      <c r="O20">
        <f t="shared" si="1"/>
        <v>2250</v>
      </c>
      <c r="P20" s="3">
        <f t="shared" si="2"/>
        <v>0.03333333333333333</v>
      </c>
      <c r="Q20" s="3">
        <f t="shared" si="3"/>
        <v>0.16533333333333333</v>
      </c>
    </row>
    <row r="21" spans="1:17" ht="12.75">
      <c r="A21" t="s">
        <v>30</v>
      </c>
      <c r="B21">
        <v>1176</v>
      </c>
      <c r="C21">
        <v>951</v>
      </c>
      <c r="D21">
        <v>96</v>
      </c>
      <c r="E21" t="s">
        <v>15</v>
      </c>
      <c r="F21">
        <v>3453</v>
      </c>
      <c r="G21">
        <v>1041</v>
      </c>
      <c r="H21">
        <v>1302</v>
      </c>
      <c r="I21">
        <v>321</v>
      </c>
      <c r="J21" s="7">
        <v>600</v>
      </c>
      <c r="K21">
        <v>903</v>
      </c>
      <c r="L21">
        <v>78</v>
      </c>
      <c r="M21">
        <v>159</v>
      </c>
      <c r="N21">
        <f t="shared" si="0"/>
        <v>10080</v>
      </c>
      <c r="O21">
        <f t="shared" si="1"/>
        <v>7794</v>
      </c>
      <c r="P21" s="3">
        <f t="shared" si="2"/>
        <v>0.07698229407236336</v>
      </c>
      <c r="Q21" s="3">
        <f t="shared" si="3"/>
        <v>0.11585835257890685</v>
      </c>
    </row>
    <row r="22" spans="1:17" ht="12.75">
      <c r="A22" t="s">
        <v>31</v>
      </c>
      <c r="B22">
        <v>729</v>
      </c>
      <c r="C22">
        <v>345</v>
      </c>
      <c r="D22">
        <v>12</v>
      </c>
      <c r="E22" t="s">
        <v>15</v>
      </c>
      <c r="F22">
        <v>1296</v>
      </c>
      <c r="G22">
        <v>375</v>
      </c>
      <c r="H22">
        <v>192</v>
      </c>
      <c r="I22">
        <v>171</v>
      </c>
      <c r="J22" s="7">
        <v>111</v>
      </c>
      <c r="K22">
        <v>522</v>
      </c>
      <c r="L22">
        <v>66</v>
      </c>
      <c r="M22">
        <v>87</v>
      </c>
      <c r="N22">
        <f t="shared" si="0"/>
        <v>3906</v>
      </c>
      <c r="O22">
        <f t="shared" si="1"/>
        <v>2745</v>
      </c>
      <c r="P22" s="3">
        <f t="shared" si="2"/>
        <v>0.040437158469945354</v>
      </c>
      <c r="Q22" s="3">
        <f t="shared" si="3"/>
        <v>0.1901639344262295</v>
      </c>
    </row>
    <row r="23" spans="1:17" ht="12.75">
      <c r="A23" t="s">
        <v>32</v>
      </c>
      <c r="B23">
        <v>837</v>
      </c>
      <c r="C23">
        <v>1326</v>
      </c>
      <c r="D23">
        <v>24</v>
      </c>
      <c r="E23" t="s">
        <v>15</v>
      </c>
      <c r="F23">
        <v>4422</v>
      </c>
      <c r="G23">
        <v>1533</v>
      </c>
      <c r="H23">
        <v>1002</v>
      </c>
      <c r="I23">
        <v>273</v>
      </c>
      <c r="J23" s="7">
        <v>465</v>
      </c>
      <c r="K23">
        <v>852</v>
      </c>
      <c r="L23">
        <v>132</v>
      </c>
      <c r="M23">
        <v>240</v>
      </c>
      <c r="N23">
        <f t="shared" si="0"/>
        <v>11106</v>
      </c>
      <c r="O23">
        <f t="shared" si="1"/>
        <v>8703</v>
      </c>
      <c r="P23" s="3">
        <f t="shared" si="2"/>
        <v>0.05342985177524991</v>
      </c>
      <c r="Q23" s="3">
        <f t="shared" si="3"/>
        <v>0.09789727680110306</v>
      </c>
    </row>
    <row r="24" spans="1:17" ht="12.75">
      <c r="A24" t="s">
        <v>33</v>
      </c>
      <c r="B24">
        <v>2784</v>
      </c>
      <c r="C24">
        <v>1290</v>
      </c>
      <c r="D24">
        <v>18</v>
      </c>
      <c r="E24" t="s">
        <v>15</v>
      </c>
      <c r="F24">
        <v>4767</v>
      </c>
      <c r="G24">
        <v>1026</v>
      </c>
      <c r="H24">
        <v>483</v>
      </c>
      <c r="I24">
        <v>273</v>
      </c>
      <c r="J24" s="7">
        <v>261</v>
      </c>
      <c r="K24">
        <v>792</v>
      </c>
      <c r="L24">
        <v>102</v>
      </c>
      <c r="M24">
        <v>318</v>
      </c>
      <c r="N24">
        <f t="shared" si="0"/>
        <v>12114</v>
      </c>
      <c r="O24">
        <f t="shared" si="1"/>
        <v>7722</v>
      </c>
      <c r="P24" s="3">
        <f t="shared" si="2"/>
        <v>0.0337995337995338</v>
      </c>
      <c r="Q24" s="3">
        <f t="shared" si="3"/>
        <v>0.10256410256410256</v>
      </c>
    </row>
    <row r="25" spans="1:17" ht="12.75">
      <c r="A25" t="s">
        <v>34</v>
      </c>
      <c r="B25">
        <v>1185</v>
      </c>
      <c r="C25">
        <v>3075</v>
      </c>
      <c r="D25">
        <v>72</v>
      </c>
      <c r="E25" t="s">
        <v>15</v>
      </c>
      <c r="F25">
        <v>12390</v>
      </c>
      <c r="G25">
        <v>3153</v>
      </c>
      <c r="H25">
        <v>1374</v>
      </c>
      <c r="I25">
        <v>735</v>
      </c>
      <c r="J25" s="7">
        <v>1461</v>
      </c>
      <c r="K25">
        <v>1095</v>
      </c>
      <c r="L25">
        <v>162</v>
      </c>
      <c r="M25">
        <v>579</v>
      </c>
      <c r="N25">
        <f t="shared" si="0"/>
        <v>25281</v>
      </c>
      <c r="O25">
        <f t="shared" si="1"/>
        <v>20442</v>
      </c>
      <c r="P25" s="3">
        <f t="shared" si="2"/>
        <v>0.07147050190783681</v>
      </c>
      <c r="Q25" s="3">
        <f t="shared" si="3"/>
        <v>0.0535661872615204</v>
      </c>
    </row>
    <row r="26" spans="1:17" ht="12.75">
      <c r="A26" t="s">
        <v>35</v>
      </c>
      <c r="B26">
        <v>1659</v>
      </c>
      <c r="C26">
        <v>2379</v>
      </c>
      <c r="D26">
        <v>204</v>
      </c>
      <c r="E26" t="s">
        <v>15</v>
      </c>
      <c r="F26">
        <v>11178</v>
      </c>
      <c r="G26">
        <v>2979</v>
      </c>
      <c r="H26">
        <v>1869</v>
      </c>
      <c r="I26">
        <v>498</v>
      </c>
      <c r="J26" s="7">
        <v>1116</v>
      </c>
      <c r="K26">
        <v>1563</v>
      </c>
      <c r="L26">
        <v>198</v>
      </c>
      <c r="M26">
        <v>540</v>
      </c>
      <c r="N26">
        <f t="shared" si="0"/>
        <v>24183</v>
      </c>
      <c r="O26">
        <f t="shared" si="1"/>
        <v>19605</v>
      </c>
      <c r="P26" s="3">
        <f t="shared" si="2"/>
        <v>0.05692425401683244</v>
      </c>
      <c r="Q26" s="3">
        <f t="shared" si="3"/>
        <v>0.07972456006120887</v>
      </c>
    </row>
    <row r="27" spans="1:17" ht="12.75">
      <c r="A27" t="s">
        <v>36</v>
      </c>
      <c r="B27">
        <v>1260</v>
      </c>
      <c r="C27">
        <v>1173</v>
      </c>
      <c r="D27">
        <v>21</v>
      </c>
      <c r="E27" t="s">
        <v>15</v>
      </c>
      <c r="F27">
        <v>4392</v>
      </c>
      <c r="G27">
        <v>1158</v>
      </c>
      <c r="H27">
        <v>714</v>
      </c>
      <c r="I27">
        <v>408</v>
      </c>
      <c r="J27" s="7">
        <v>771</v>
      </c>
      <c r="K27">
        <v>954</v>
      </c>
      <c r="L27">
        <v>87</v>
      </c>
      <c r="M27">
        <v>267</v>
      </c>
      <c r="N27">
        <f t="shared" si="0"/>
        <v>11205</v>
      </c>
      <c r="O27">
        <f t="shared" si="1"/>
        <v>8505</v>
      </c>
      <c r="P27" s="3">
        <f t="shared" si="2"/>
        <v>0.09065255731922399</v>
      </c>
      <c r="Q27" s="3">
        <f t="shared" si="3"/>
        <v>0.11216931216931217</v>
      </c>
    </row>
    <row r="28" spans="1:17" ht="12.75">
      <c r="A28" t="s">
        <v>37</v>
      </c>
      <c r="B28">
        <v>39</v>
      </c>
      <c r="C28">
        <v>339</v>
      </c>
      <c r="D28">
        <v>6</v>
      </c>
      <c r="E28" t="s">
        <v>15</v>
      </c>
      <c r="F28">
        <v>996</v>
      </c>
      <c r="G28">
        <v>171</v>
      </c>
      <c r="H28">
        <v>147</v>
      </c>
      <c r="I28">
        <v>261</v>
      </c>
      <c r="J28" s="7">
        <v>474</v>
      </c>
      <c r="K28">
        <v>234</v>
      </c>
      <c r="L28">
        <v>12</v>
      </c>
      <c r="M28">
        <v>57</v>
      </c>
      <c r="N28">
        <f t="shared" si="0"/>
        <v>2736</v>
      </c>
      <c r="O28">
        <f t="shared" si="1"/>
        <v>2301</v>
      </c>
      <c r="P28" s="3">
        <f t="shared" si="2"/>
        <v>0.20599739243807041</v>
      </c>
      <c r="Q28" s="3">
        <f t="shared" si="3"/>
        <v>0.1016949152542373</v>
      </c>
    </row>
    <row r="29" spans="1:17" ht="12.75">
      <c r="A29" t="s">
        <v>38</v>
      </c>
      <c r="B29">
        <v>378</v>
      </c>
      <c r="C29">
        <v>249</v>
      </c>
      <c r="D29">
        <v>6</v>
      </c>
      <c r="E29" t="s">
        <v>15</v>
      </c>
      <c r="F29">
        <v>864</v>
      </c>
      <c r="G29">
        <v>210</v>
      </c>
      <c r="H29">
        <v>123</v>
      </c>
      <c r="I29">
        <v>90</v>
      </c>
      <c r="J29" s="7">
        <v>120</v>
      </c>
      <c r="K29">
        <v>276</v>
      </c>
      <c r="L29">
        <v>42</v>
      </c>
      <c r="M29">
        <v>114</v>
      </c>
      <c r="N29">
        <f t="shared" si="0"/>
        <v>2472</v>
      </c>
      <c r="O29">
        <f t="shared" si="1"/>
        <v>1731</v>
      </c>
      <c r="P29" s="3">
        <f t="shared" si="2"/>
        <v>0.06932409012131716</v>
      </c>
      <c r="Q29" s="3">
        <f t="shared" si="3"/>
        <v>0.15944540727902945</v>
      </c>
    </row>
    <row r="30" spans="1:17" ht="12.75">
      <c r="A30" t="s">
        <v>39</v>
      </c>
      <c r="B30">
        <v>1350</v>
      </c>
      <c r="C30">
        <v>1491</v>
      </c>
      <c r="D30">
        <v>75</v>
      </c>
      <c r="E30" t="s">
        <v>15</v>
      </c>
      <c r="F30">
        <v>6393</v>
      </c>
      <c r="G30">
        <v>1488</v>
      </c>
      <c r="H30">
        <v>810</v>
      </c>
      <c r="I30">
        <v>417</v>
      </c>
      <c r="J30" s="7">
        <v>1659</v>
      </c>
      <c r="K30">
        <v>1248</v>
      </c>
      <c r="L30">
        <v>405</v>
      </c>
      <c r="M30">
        <v>348</v>
      </c>
      <c r="N30">
        <f t="shared" si="0"/>
        <v>15684</v>
      </c>
      <c r="O30">
        <f t="shared" si="1"/>
        <v>12495</v>
      </c>
      <c r="P30" s="3">
        <f t="shared" si="2"/>
        <v>0.13277310924369748</v>
      </c>
      <c r="Q30" s="3">
        <f t="shared" si="3"/>
        <v>0.09987995198079232</v>
      </c>
    </row>
    <row r="31" spans="1:17" ht="12.75">
      <c r="A31" t="s">
        <v>40</v>
      </c>
      <c r="B31">
        <v>390</v>
      </c>
      <c r="C31">
        <v>327</v>
      </c>
      <c r="D31">
        <v>9</v>
      </c>
      <c r="E31" t="s">
        <v>15</v>
      </c>
      <c r="F31">
        <v>1221</v>
      </c>
      <c r="G31">
        <v>264</v>
      </c>
      <c r="H31">
        <v>156</v>
      </c>
      <c r="I31">
        <v>108</v>
      </c>
      <c r="J31" s="7">
        <v>288</v>
      </c>
      <c r="K31">
        <v>390</v>
      </c>
      <c r="L31">
        <v>120</v>
      </c>
      <c r="M31">
        <v>93</v>
      </c>
      <c r="N31">
        <f t="shared" si="0"/>
        <v>3366</v>
      </c>
      <c r="O31">
        <f t="shared" si="1"/>
        <v>2556</v>
      </c>
      <c r="P31" s="3">
        <f t="shared" si="2"/>
        <v>0.11267605633802817</v>
      </c>
      <c r="Q31" s="3">
        <f t="shared" si="3"/>
        <v>0.15258215962441316</v>
      </c>
    </row>
    <row r="32" spans="1:17" ht="12.75">
      <c r="A32" t="s">
        <v>41</v>
      </c>
      <c r="B32">
        <v>2058</v>
      </c>
      <c r="C32">
        <v>2340</v>
      </c>
      <c r="D32">
        <v>90</v>
      </c>
      <c r="E32" t="s">
        <v>15</v>
      </c>
      <c r="F32">
        <v>12258</v>
      </c>
      <c r="G32">
        <v>2355</v>
      </c>
      <c r="H32">
        <v>1302</v>
      </c>
      <c r="I32">
        <v>822</v>
      </c>
      <c r="J32" s="7">
        <v>2277</v>
      </c>
      <c r="K32">
        <v>1584</v>
      </c>
      <c r="L32">
        <v>165</v>
      </c>
      <c r="M32">
        <v>372</v>
      </c>
      <c r="N32">
        <f t="shared" si="0"/>
        <v>25623</v>
      </c>
      <c r="O32">
        <f t="shared" si="1"/>
        <v>20853</v>
      </c>
      <c r="P32" s="3">
        <f t="shared" si="2"/>
        <v>0.10919292188174363</v>
      </c>
      <c r="Q32" s="3">
        <f t="shared" si="3"/>
        <v>0.0759602934829521</v>
      </c>
    </row>
    <row r="33" spans="1:17" ht="12.75">
      <c r="A33" t="s">
        <v>42</v>
      </c>
      <c r="B33">
        <v>708</v>
      </c>
      <c r="C33">
        <v>2157</v>
      </c>
      <c r="D33">
        <v>144</v>
      </c>
      <c r="E33" t="s">
        <v>15</v>
      </c>
      <c r="F33">
        <v>9705</v>
      </c>
      <c r="G33">
        <v>2166</v>
      </c>
      <c r="H33">
        <v>1344</v>
      </c>
      <c r="I33">
        <v>669</v>
      </c>
      <c r="J33" s="7">
        <v>1548</v>
      </c>
      <c r="K33">
        <v>1173</v>
      </c>
      <c r="L33">
        <v>102</v>
      </c>
      <c r="M33">
        <v>246</v>
      </c>
      <c r="N33">
        <f t="shared" si="0"/>
        <v>19962</v>
      </c>
      <c r="O33">
        <f t="shared" si="1"/>
        <v>16851</v>
      </c>
      <c r="P33" s="3">
        <f t="shared" si="2"/>
        <v>0.09186398433327399</v>
      </c>
      <c r="Q33" s="3">
        <f t="shared" si="3"/>
        <v>0.06961011215951575</v>
      </c>
    </row>
    <row r="34" spans="1:17" ht="12.75">
      <c r="A34" t="s">
        <v>43</v>
      </c>
      <c r="B34">
        <v>909</v>
      </c>
      <c r="C34">
        <v>537</v>
      </c>
      <c r="D34">
        <v>6</v>
      </c>
      <c r="E34" t="s">
        <v>15</v>
      </c>
      <c r="F34">
        <v>2163</v>
      </c>
      <c r="G34">
        <v>417</v>
      </c>
      <c r="H34">
        <v>363</v>
      </c>
      <c r="I34">
        <v>237</v>
      </c>
      <c r="J34" s="7">
        <v>144</v>
      </c>
      <c r="K34">
        <v>519</v>
      </c>
      <c r="L34">
        <v>75</v>
      </c>
      <c r="M34">
        <v>78</v>
      </c>
      <c r="N34">
        <f t="shared" si="0"/>
        <v>5448</v>
      </c>
      <c r="O34">
        <f t="shared" si="1"/>
        <v>3924</v>
      </c>
      <c r="P34" s="3">
        <f t="shared" si="2"/>
        <v>0.03669724770642202</v>
      </c>
      <c r="Q34" s="3">
        <f t="shared" si="3"/>
        <v>0.13226299694189603</v>
      </c>
    </row>
    <row r="35" spans="1:17" ht="12.75">
      <c r="A35" t="s">
        <v>44</v>
      </c>
      <c r="B35">
        <v>2352</v>
      </c>
      <c r="C35">
        <v>2853</v>
      </c>
      <c r="D35">
        <v>453</v>
      </c>
      <c r="E35" t="s">
        <v>15</v>
      </c>
      <c r="F35">
        <v>12075</v>
      </c>
      <c r="G35">
        <v>2808</v>
      </c>
      <c r="H35">
        <v>1746</v>
      </c>
      <c r="I35">
        <v>786</v>
      </c>
      <c r="J35" s="7">
        <v>1368</v>
      </c>
      <c r="K35">
        <v>1977</v>
      </c>
      <c r="L35">
        <v>198</v>
      </c>
      <c r="M35">
        <v>417</v>
      </c>
      <c r="N35">
        <f t="shared" si="0"/>
        <v>27033</v>
      </c>
      <c r="O35">
        <f t="shared" si="1"/>
        <v>21411</v>
      </c>
      <c r="P35" s="3">
        <f t="shared" si="2"/>
        <v>0.06389239176124423</v>
      </c>
      <c r="Q35" s="3">
        <f t="shared" si="3"/>
        <v>0.09233571528653496</v>
      </c>
    </row>
    <row r="36" spans="1:17" ht="12.75">
      <c r="A36" t="s">
        <v>45</v>
      </c>
      <c r="B36">
        <v>915</v>
      </c>
      <c r="C36">
        <v>321</v>
      </c>
      <c r="D36" t="s">
        <v>15</v>
      </c>
      <c r="E36" t="s">
        <v>15</v>
      </c>
      <c r="F36">
        <v>1338</v>
      </c>
      <c r="G36">
        <v>300</v>
      </c>
      <c r="H36">
        <v>177</v>
      </c>
      <c r="I36">
        <v>141</v>
      </c>
      <c r="J36" s="7">
        <v>126</v>
      </c>
      <c r="K36">
        <v>435</v>
      </c>
      <c r="L36">
        <v>24</v>
      </c>
      <c r="M36">
        <v>63</v>
      </c>
      <c r="N36">
        <f t="shared" si="0"/>
        <v>3840</v>
      </c>
      <c r="O36">
        <f t="shared" si="1"/>
        <v>2541</v>
      </c>
      <c r="P36" s="3">
        <f t="shared" si="2"/>
        <v>0.049586776859504134</v>
      </c>
      <c r="Q36" s="3">
        <f t="shared" si="3"/>
        <v>0.17119244391971664</v>
      </c>
    </row>
    <row r="37" spans="1:17" ht="12.75">
      <c r="A37" t="s">
        <v>46</v>
      </c>
      <c r="B37">
        <v>2895</v>
      </c>
      <c r="C37">
        <v>1044</v>
      </c>
      <c r="D37">
        <v>12</v>
      </c>
      <c r="E37" t="s">
        <v>15</v>
      </c>
      <c r="F37">
        <v>3780</v>
      </c>
      <c r="G37">
        <v>729</v>
      </c>
      <c r="H37">
        <v>504</v>
      </c>
      <c r="I37">
        <v>672</v>
      </c>
      <c r="J37" s="7">
        <v>597</v>
      </c>
      <c r="K37">
        <v>1566</v>
      </c>
      <c r="L37">
        <v>69</v>
      </c>
      <c r="M37">
        <v>153</v>
      </c>
      <c r="N37">
        <f t="shared" si="0"/>
        <v>12021</v>
      </c>
      <c r="O37">
        <f t="shared" si="1"/>
        <v>7929</v>
      </c>
      <c r="P37" s="3">
        <f t="shared" si="2"/>
        <v>0.07529322739311388</v>
      </c>
      <c r="Q37" s="3">
        <f t="shared" si="3"/>
        <v>0.19750283768444948</v>
      </c>
    </row>
    <row r="38" spans="1:17" ht="12.75">
      <c r="A38" t="s">
        <v>47</v>
      </c>
      <c r="B38">
        <v>732</v>
      </c>
      <c r="C38">
        <v>687</v>
      </c>
      <c r="D38">
        <v>18</v>
      </c>
      <c r="E38" t="s">
        <v>15</v>
      </c>
      <c r="F38">
        <v>2358</v>
      </c>
      <c r="G38">
        <v>627</v>
      </c>
      <c r="H38">
        <v>444</v>
      </c>
      <c r="I38">
        <v>192</v>
      </c>
      <c r="J38" s="7">
        <v>396</v>
      </c>
      <c r="K38">
        <v>1143</v>
      </c>
      <c r="L38">
        <v>183</v>
      </c>
      <c r="M38">
        <v>135</v>
      </c>
      <c r="N38">
        <f t="shared" si="0"/>
        <v>6915</v>
      </c>
      <c r="O38">
        <f t="shared" si="1"/>
        <v>5361</v>
      </c>
      <c r="P38" s="3">
        <f t="shared" si="2"/>
        <v>0.07386681589255736</v>
      </c>
      <c r="Q38" s="3">
        <f t="shared" si="3"/>
        <v>0.2132064913262451</v>
      </c>
    </row>
    <row r="39" spans="1:17" ht="12.75">
      <c r="A39" t="s">
        <v>48</v>
      </c>
      <c r="B39">
        <v>807</v>
      </c>
      <c r="C39">
        <v>1794</v>
      </c>
      <c r="D39">
        <v>138</v>
      </c>
      <c r="E39" t="s">
        <v>15</v>
      </c>
      <c r="F39">
        <v>7533</v>
      </c>
      <c r="G39">
        <v>1458</v>
      </c>
      <c r="H39">
        <v>717</v>
      </c>
      <c r="I39">
        <v>735</v>
      </c>
      <c r="J39" s="7">
        <v>1404</v>
      </c>
      <c r="K39">
        <v>945</v>
      </c>
      <c r="L39">
        <v>111</v>
      </c>
      <c r="M39">
        <v>258</v>
      </c>
      <c r="N39">
        <f t="shared" si="0"/>
        <v>15900</v>
      </c>
      <c r="O39">
        <f t="shared" si="1"/>
        <v>13041</v>
      </c>
      <c r="P39" s="3">
        <f t="shared" si="2"/>
        <v>0.10766045548654245</v>
      </c>
      <c r="Q39" s="3">
        <f t="shared" si="3"/>
        <v>0.07246376811594203</v>
      </c>
    </row>
    <row r="40" spans="1:17" ht="12.75">
      <c r="A40" t="s">
        <v>49</v>
      </c>
      <c r="B40">
        <v>954</v>
      </c>
      <c r="C40">
        <v>678</v>
      </c>
      <c r="D40">
        <v>9</v>
      </c>
      <c r="E40" t="s">
        <v>15</v>
      </c>
      <c r="F40">
        <v>2475</v>
      </c>
      <c r="G40">
        <v>573</v>
      </c>
      <c r="H40">
        <v>366</v>
      </c>
      <c r="I40">
        <v>240</v>
      </c>
      <c r="J40" s="7">
        <v>306</v>
      </c>
      <c r="K40">
        <v>813</v>
      </c>
      <c r="L40">
        <v>117</v>
      </c>
      <c r="M40">
        <v>105</v>
      </c>
      <c r="N40">
        <f t="shared" si="0"/>
        <v>6636</v>
      </c>
      <c r="O40">
        <f t="shared" si="1"/>
        <v>4899</v>
      </c>
      <c r="P40" s="3">
        <f t="shared" si="2"/>
        <v>0.062461726883037354</v>
      </c>
      <c r="Q40" s="3">
        <f t="shared" si="3"/>
        <v>0.16595223515003063</v>
      </c>
    </row>
    <row r="41" spans="1:17" ht="12.75">
      <c r="A41" t="s">
        <v>50</v>
      </c>
      <c r="B41">
        <v>1662</v>
      </c>
      <c r="C41">
        <v>1182</v>
      </c>
      <c r="D41">
        <v>90</v>
      </c>
      <c r="E41" t="s">
        <v>15</v>
      </c>
      <c r="F41">
        <v>5031</v>
      </c>
      <c r="G41">
        <v>1104</v>
      </c>
      <c r="H41">
        <v>555</v>
      </c>
      <c r="I41">
        <v>381</v>
      </c>
      <c r="J41" s="7">
        <v>561</v>
      </c>
      <c r="K41">
        <v>849</v>
      </c>
      <c r="L41">
        <v>75</v>
      </c>
      <c r="M41">
        <v>204</v>
      </c>
      <c r="N41">
        <f t="shared" si="0"/>
        <v>11694</v>
      </c>
      <c r="O41">
        <f t="shared" si="1"/>
        <v>8646</v>
      </c>
      <c r="P41" s="3">
        <f t="shared" si="2"/>
        <v>0.0648854961832061</v>
      </c>
      <c r="Q41" s="3">
        <f t="shared" si="3"/>
        <v>0.09819569743233865</v>
      </c>
    </row>
    <row r="42" spans="1:17" ht="12.75">
      <c r="A42" t="s">
        <v>51</v>
      </c>
      <c r="B42">
        <v>948</v>
      </c>
      <c r="C42">
        <v>2814</v>
      </c>
      <c r="D42">
        <v>339</v>
      </c>
      <c r="E42">
        <v>6</v>
      </c>
      <c r="F42">
        <v>13464</v>
      </c>
      <c r="G42">
        <v>3207</v>
      </c>
      <c r="H42">
        <v>1641</v>
      </c>
      <c r="I42">
        <v>933</v>
      </c>
      <c r="J42" s="7">
        <v>2910</v>
      </c>
      <c r="K42">
        <v>2091</v>
      </c>
      <c r="L42">
        <v>159</v>
      </c>
      <c r="M42">
        <v>342</v>
      </c>
      <c r="N42">
        <f t="shared" si="0"/>
        <v>28854</v>
      </c>
      <c r="O42">
        <f t="shared" si="1"/>
        <v>24750</v>
      </c>
      <c r="P42" s="3">
        <f t="shared" si="2"/>
        <v>0.11757575757575757</v>
      </c>
      <c r="Q42" s="3">
        <f t="shared" si="3"/>
        <v>0.08448484848484848</v>
      </c>
    </row>
    <row r="43" spans="1:17" ht="12.75">
      <c r="A43" t="s">
        <v>52</v>
      </c>
      <c r="B43">
        <v>1590</v>
      </c>
      <c r="C43">
        <v>780</v>
      </c>
      <c r="D43">
        <v>12</v>
      </c>
      <c r="E43">
        <v>6</v>
      </c>
      <c r="F43">
        <v>2955</v>
      </c>
      <c r="G43">
        <v>555</v>
      </c>
      <c r="H43">
        <v>384</v>
      </c>
      <c r="I43">
        <v>444</v>
      </c>
      <c r="J43" s="7">
        <v>276</v>
      </c>
      <c r="K43">
        <v>999</v>
      </c>
      <c r="L43">
        <v>99</v>
      </c>
      <c r="M43">
        <v>183</v>
      </c>
      <c r="N43">
        <f t="shared" si="0"/>
        <v>8283</v>
      </c>
      <c r="O43">
        <f t="shared" si="1"/>
        <v>5730</v>
      </c>
      <c r="P43" s="3">
        <f t="shared" si="2"/>
        <v>0.048167539267015703</v>
      </c>
      <c r="Q43" s="3">
        <f t="shared" si="3"/>
        <v>0.1743455497382199</v>
      </c>
    </row>
    <row r="44" spans="1:17" ht="12.75">
      <c r="A44" t="s">
        <v>53</v>
      </c>
      <c r="B44">
        <v>990</v>
      </c>
      <c r="C44">
        <v>1131</v>
      </c>
      <c r="D44">
        <v>24</v>
      </c>
      <c r="E44">
        <v>3</v>
      </c>
      <c r="F44">
        <v>4623</v>
      </c>
      <c r="G44">
        <v>990</v>
      </c>
      <c r="H44">
        <v>612</v>
      </c>
      <c r="I44">
        <v>285</v>
      </c>
      <c r="J44" s="7">
        <v>780</v>
      </c>
      <c r="K44">
        <v>951</v>
      </c>
      <c r="L44">
        <v>60</v>
      </c>
      <c r="M44">
        <v>129</v>
      </c>
      <c r="N44">
        <f t="shared" si="0"/>
        <v>10578</v>
      </c>
      <c r="O44">
        <f t="shared" si="1"/>
        <v>8328</v>
      </c>
      <c r="P44" s="3">
        <f t="shared" si="2"/>
        <v>0.0936599423631124</v>
      </c>
      <c r="Q44" s="3">
        <f t="shared" si="3"/>
        <v>0.11419308357348704</v>
      </c>
    </row>
    <row r="45" spans="1:17" ht="12.75">
      <c r="A45" t="s">
        <v>54</v>
      </c>
      <c r="B45">
        <v>750</v>
      </c>
      <c r="C45">
        <v>1572</v>
      </c>
      <c r="D45">
        <v>177</v>
      </c>
      <c r="E45">
        <v>459</v>
      </c>
      <c r="F45">
        <v>5331</v>
      </c>
      <c r="G45">
        <v>2064</v>
      </c>
      <c r="H45">
        <v>1197</v>
      </c>
      <c r="I45">
        <v>183</v>
      </c>
      <c r="J45" s="7">
        <v>372</v>
      </c>
      <c r="K45">
        <v>588</v>
      </c>
      <c r="L45">
        <v>111</v>
      </c>
      <c r="M45">
        <v>201</v>
      </c>
      <c r="N45">
        <f t="shared" si="0"/>
        <v>13005</v>
      </c>
      <c r="O45">
        <f t="shared" si="1"/>
        <v>10482</v>
      </c>
      <c r="P45" s="3">
        <f t="shared" si="2"/>
        <v>0.035489410417859184</v>
      </c>
      <c r="Q45" s="3">
        <f t="shared" si="3"/>
        <v>0.05609616485403549</v>
      </c>
    </row>
    <row r="46" spans="1:17" ht="12.75">
      <c r="A46" t="s">
        <v>55</v>
      </c>
      <c r="B46">
        <v>444</v>
      </c>
      <c r="C46">
        <v>1944</v>
      </c>
      <c r="D46">
        <v>951</v>
      </c>
      <c r="E46">
        <v>1521</v>
      </c>
      <c r="F46">
        <v>7176</v>
      </c>
      <c r="G46">
        <v>2454</v>
      </c>
      <c r="H46">
        <v>2085</v>
      </c>
      <c r="I46">
        <v>147</v>
      </c>
      <c r="J46" s="7">
        <v>138</v>
      </c>
      <c r="K46">
        <v>612</v>
      </c>
      <c r="L46">
        <v>153</v>
      </c>
      <c r="M46">
        <v>330</v>
      </c>
      <c r="N46">
        <f t="shared" si="0"/>
        <v>17955</v>
      </c>
      <c r="O46">
        <f t="shared" si="1"/>
        <v>15237</v>
      </c>
      <c r="P46" s="3">
        <f t="shared" si="2"/>
        <v>0.009056900964756842</v>
      </c>
      <c r="Q46" s="3">
        <f t="shared" si="3"/>
        <v>0.04016538688718252</v>
      </c>
    </row>
    <row r="47" spans="1:17" ht="12.75">
      <c r="A47" t="s">
        <v>56</v>
      </c>
      <c r="B47">
        <v>450</v>
      </c>
      <c r="C47">
        <v>1659</v>
      </c>
      <c r="D47">
        <v>297</v>
      </c>
      <c r="E47">
        <v>1083</v>
      </c>
      <c r="F47">
        <v>7194</v>
      </c>
      <c r="G47">
        <v>2433</v>
      </c>
      <c r="H47">
        <v>1524</v>
      </c>
      <c r="I47">
        <v>231</v>
      </c>
      <c r="J47" s="7">
        <v>657</v>
      </c>
      <c r="K47">
        <v>864</v>
      </c>
      <c r="L47">
        <v>105</v>
      </c>
      <c r="M47">
        <v>177</v>
      </c>
      <c r="N47">
        <f t="shared" si="0"/>
        <v>16674</v>
      </c>
      <c r="O47">
        <f t="shared" si="1"/>
        <v>14388</v>
      </c>
      <c r="P47" s="3">
        <f t="shared" si="2"/>
        <v>0.04566305254378649</v>
      </c>
      <c r="Q47" s="3">
        <f t="shared" si="3"/>
        <v>0.060050041701417846</v>
      </c>
    </row>
    <row r="48" spans="1:17" ht="12.75">
      <c r="A48" t="s">
        <v>57</v>
      </c>
      <c r="B48">
        <v>1047</v>
      </c>
      <c r="C48">
        <v>3840</v>
      </c>
      <c r="D48">
        <v>1683</v>
      </c>
      <c r="E48">
        <v>3246</v>
      </c>
      <c r="F48">
        <v>17964</v>
      </c>
      <c r="G48">
        <v>5922</v>
      </c>
      <c r="H48">
        <v>3609</v>
      </c>
      <c r="I48">
        <v>468</v>
      </c>
      <c r="J48" s="7">
        <v>984</v>
      </c>
      <c r="K48">
        <v>1926</v>
      </c>
      <c r="L48">
        <v>315</v>
      </c>
      <c r="M48">
        <v>633</v>
      </c>
      <c r="N48">
        <f t="shared" si="0"/>
        <v>41637</v>
      </c>
      <c r="O48">
        <f t="shared" si="1"/>
        <v>36117</v>
      </c>
      <c r="P48" s="3">
        <f t="shared" si="2"/>
        <v>0.027244787773070853</v>
      </c>
      <c r="Q48" s="3">
        <f t="shared" si="3"/>
        <v>0.05332668826314478</v>
      </c>
    </row>
    <row r="49" spans="1:17" ht="12.75">
      <c r="A49" t="s">
        <v>58</v>
      </c>
      <c r="B49">
        <v>2253</v>
      </c>
      <c r="C49">
        <v>6678</v>
      </c>
      <c r="D49">
        <v>9018</v>
      </c>
      <c r="E49">
        <v>2481</v>
      </c>
      <c r="F49">
        <v>29190</v>
      </c>
      <c r="G49">
        <v>8559</v>
      </c>
      <c r="H49">
        <v>6393</v>
      </c>
      <c r="I49">
        <v>954</v>
      </c>
      <c r="J49" s="7">
        <v>1272</v>
      </c>
      <c r="K49">
        <v>7830</v>
      </c>
      <c r="L49">
        <v>855</v>
      </c>
      <c r="M49">
        <v>1059</v>
      </c>
      <c r="N49">
        <f t="shared" si="0"/>
        <v>76542</v>
      </c>
      <c r="O49">
        <f t="shared" si="1"/>
        <v>66552</v>
      </c>
      <c r="P49" s="3">
        <f t="shared" si="2"/>
        <v>0.019112874143526866</v>
      </c>
      <c r="Q49" s="3">
        <f t="shared" si="3"/>
        <v>0.11765236206274793</v>
      </c>
    </row>
    <row r="50" spans="1:17" ht="12.75">
      <c r="A50" t="s">
        <v>59</v>
      </c>
      <c r="B50">
        <v>753</v>
      </c>
      <c r="C50">
        <v>906</v>
      </c>
      <c r="D50">
        <v>27</v>
      </c>
      <c r="E50">
        <v>111</v>
      </c>
      <c r="F50">
        <v>3600</v>
      </c>
      <c r="G50">
        <v>828</v>
      </c>
      <c r="H50">
        <v>447</v>
      </c>
      <c r="I50">
        <v>285</v>
      </c>
      <c r="J50" s="7">
        <v>774</v>
      </c>
      <c r="K50">
        <v>630</v>
      </c>
      <c r="L50">
        <v>57</v>
      </c>
      <c r="M50">
        <v>141</v>
      </c>
      <c r="N50">
        <f t="shared" si="0"/>
        <v>8559</v>
      </c>
      <c r="O50">
        <f t="shared" si="1"/>
        <v>6759</v>
      </c>
      <c r="P50" s="3">
        <f t="shared" si="2"/>
        <v>0.11451398135818908</v>
      </c>
      <c r="Q50" s="3">
        <f t="shared" si="3"/>
        <v>0.09320905459387484</v>
      </c>
    </row>
    <row r="51" spans="1:17" ht="12.75">
      <c r="A51" t="s">
        <v>60</v>
      </c>
      <c r="B51">
        <v>459</v>
      </c>
      <c r="C51">
        <v>246</v>
      </c>
      <c r="D51">
        <v>30</v>
      </c>
      <c r="E51">
        <v>81</v>
      </c>
      <c r="F51">
        <v>1068</v>
      </c>
      <c r="G51">
        <v>207</v>
      </c>
      <c r="H51">
        <v>156</v>
      </c>
      <c r="I51">
        <v>84</v>
      </c>
      <c r="J51" s="7">
        <v>117</v>
      </c>
      <c r="K51">
        <v>207</v>
      </c>
      <c r="L51">
        <v>21</v>
      </c>
      <c r="M51">
        <v>48</v>
      </c>
      <c r="N51">
        <f t="shared" si="0"/>
        <v>2724</v>
      </c>
      <c r="O51">
        <f t="shared" si="1"/>
        <v>1971</v>
      </c>
      <c r="P51" s="3">
        <f t="shared" si="2"/>
        <v>0.0593607305936073</v>
      </c>
      <c r="Q51" s="3">
        <f t="shared" si="3"/>
        <v>0.1050228310502283</v>
      </c>
    </row>
    <row r="52" spans="1:17" ht="12.75">
      <c r="A52" t="s">
        <v>61</v>
      </c>
      <c r="B52">
        <v>606</v>
      </c>
      <c r="C52">
        <v>300</v>
      </c>
      <c r="D52">
        <v>45</v>
      </c>
      <c r="E52">
        <v>234</v>
      </c>
      <c r="F52">
        <v>1194</v>
      </c>
      <c r="G52">
        <v>276</v>
      </c>
      <c r="H52">
        <v>159</v>
      </c>
      <c r="I52">
        <v>153</v>
      </c>
      <c r="J52" s="7">
        <v>132</v>
      </c>
      <c r="K52">
        <v>324</v>
      </c>
      <c r="L52">
        <v>51</v>
      </c>
      <c r="M52">
        <v>78</v>
      </c>
      <c r="N52">
        <f t="shared" si="0"/>
        <v>3552</v>
      </c>
      <c r="O52">
        <f t="shared" si="1"/>
        <v>2568</v>
      </c>
      <c r="P52" s="3">
        <f t="shared" si="2"/>
        <v>0.0514018691588785</v>
      </c>
      <c r="Q52" s="3">
        <f t="shared" si="3"/>
        <v>0.1261682242990654</v>
      </c>
    </row>
    <row r="53" spans="1:17" ht="12.75">
      <c r="A53" t="s">
        <v>62</v>
      </c>
      <c r="B53">
        <v>1923</v>
      </c>
      <c r="C53">
        <v>1518</v>
      </c>
      <c r="D53">
        <v>63</v>
      </c>
      <c r="E53" t="s">
        <v>15</v>
      </c>
      <c r="F53">
        <v>5919</v>
      </c>
      <c r="G53">
        <v>1302</v>
      </c>
      <c r="H53">
        <v>981</v>
      </c>
      <c r="I53">
        <v>546</v>
      </c>
      <c r="J53" s="7">
        <v>951</v>
      </c>
      <c r="K53">
        <v>1497</v>
      </c>
      <c r="L53">
        <v>129</v>
      </c>
      <c r="M53">
        <v>216</v>
      </c>
      <c r="N53">
        <f t="shared" si="0"/>
        <v>15045</v>
      </c>
      <c r="O53">
        <f t="shared" si="1"/>
        <v>11388</v>
      </c>
      <c r="P53" s="3">
        <f t="shared" si="2"/>
        <v>0.08350895679662802</v>
      </c>
      <c r="Q53" s="3">
        <f t="shared" si="3"/>
        <v>0.1314541622760801</v>
      </c>
    </row>
    <row r="54" spans="1:17" ht="12.75">
      <c r="A54" t="s">
        <v>63</v>
      </c>
      <c r="B54">
        <v>627</v>
      </c>
      <c r="C54">
        <v>1719</v>
      </c>
      <c r="D54">
        <v>102</v>
      </c>
      <c r="E54" t="s">
        <v>15</v>
      </c>
      <c r="F54">
        <v>7152</v>
      </c>
      <c r="G54">
        <v>1536</v>
      </c>
      <c r="H54">
        <v>864</v>
      </c>
      <c r="I54">
        <v>534</v>
      </c>
      <c r="J54" s="7">
        <v>1368</v>
      </c>
      <c r="K54">
        <v>1188</v>
      </c>
      <c r="L54">
        <v>120</v>
      </c>
      <c r="M54">
        <v>168</v>
      </c>
      <c r="N54">
        <f t="shared" si="0"/>
        <v>15378</v>
      </c>
      <c r="O54">
        <f t="shared" si="1"/>
        <v>12864</v>
      </c>
      <c r="P54" s="3">
        <f t="shared" si="2"/>
        <v>0.10634328358208955</v>
      </c>
      <c r="Q54" s="3">
        <f t="shared" si="3"/>
        <v>0.09235074626865672</v>
      </c>
    </row>
    <row r="55" spans="1:17" ht="12.75">
      <c r="A55" t="s">
        <v>64</v>
      </c>
      <c r="B55">
        <v>1479</v>
      </c>
      <c r="C55">
        <v>1536</v>
      </c>
      <c r="D55">
        <v>12</v>
      </c>
      <c r="E55" t="s">
        <v>15</v>
      </c>
      <c r="F55">
        <v>5907</v>
      </c>
      <c r="G55">
        <v>1149</v>
      </c>
      <c r="H55">
        <v>786</v>
      </c>
      <c r="I55">
        <v>504</v>
      </c>
      <c r="J55" s="7">
        <v>1458</v>
      </c>
      <c r="K55">
        <v>1464</v>
      </c>
      <c r="L55">
        <v>234</v>
      </c>
      <c r="M55">
        <v>237</v>
      </c>
      <c r="N55">
        <f t="shared" si="0"/>
        <v>14766</v>
      </c>
      <c r="O55">
        <f t="shared" si="1"/>
        <v>11514</v>
      </c>
      <c r="P55" s="3">
        <f t="shared" si="2"/>
        <v>0.1266284523189161</v>
      </c>
      <c r="Q55" s="3">
        <f t="shared" si="3"/>
        <v>0.12714955706096925</v>
      </c>
    </row>
    <row r="56" spans="1:17" ht="12.75">
      <c r="A56" t="s">
        <v>65</v>
      </c>
      <c r="B56">
        <v>234</v>
      </c>
      <c r="C56">
        <v>156</v>
      </c>
      <c r="D56">
        <v>3</v>
      </c>
      <c r="E56" t="s">
        <v>15</v>
      </c>
      <c r="F56">
        <v>480</v>
      </c>
      <c r="G56">
        <v>81</v>
      </c>
      <c r="H56">
        <v>42</v>
      </c>
      <c r="I56">
        <v>39</v>
      </c>
      <c r="J56" s="7">
        <v>60</v>
      </c>
      <c r="K56">
        <v>120</v>
      </c>
      <c r="L56">
        <v>12</v>
      </c>
      <c r="M56">
        <v>24</v>
      </c>
      <c r="N56">
        <f t="shared" si="0"/>
        <v>1251</v>
      </c>
      <c r="O56">
        <f t="shared" si="1"/>
        <v>837</v>
      </c>
      <c r="P56" s="3">
        <f t="shared" si="2"/>
        <v>0.07168458781362007</v>
      </c>
      <c r="Q56" s="3">
        <f t="shared" si="3"/>
        <v>0.14336917562724014</v>
      </c>
    </row>
    <row r="57" spans="1:17" ht="12.75">
      <c r="A57" t="s">
        <v>66</v>
      </c>
      <c r="B57">
        <v>423</v>
      </c>
      <c r="C57">
        <v>336</v>
      </c>
      <c r="D57">
        <v>24</v>
      </c>
      <c r="E57" t="s">
        <v>15</v>
      </c>
      <c r="F57">
        <v>1236</v>
      </c>
      <c r="G57">
        <v>315</v>
      </c>
      <c r="H57">
        <v>309</v>
      </c>
      <c r="I57">
        <v>138</v>
      </c>
      <c r="J57" s="7">
        <v>456</v>
      </c>
      <c r="K57">
        <v>432</v>
      </c>
      <c r="L57">
        <v>27</v>
      </c>
      <c r="M57">
        <v>69</v>
      </c>
      <c r="N57">
        <f t="shared" si="0"/>
        <v>3765</v>
      </c>
      <c r="O57">
        <f t="shared" si="1"/>
        <v>2937</v>
      </c>
      <c r="P57" s="3">
        <f t="shared" si="2"/>
        <v>0.15526046986721145</v>
      </c>
      <c r="Q57" s="3">
        <f t="shared" si="3"/>
        <v>0.1470888661899898</v>
      </c>
    </row>
    <row r="58" spans="1:17" ht="12.75">
      <c r="A58" t="s">
        <v>67</v>
      </c>
      <c r="B58">
        <v>360</v>
      </c>
      <c r="C58">
        <v>522</v>
      </c>
      <c r="D58">
        <v>9</v>
      </c>
      <c r="E58" t="s">
        <v>15</v>
      </c>
      <c r="F58">
        <v>2322</v>
      </c>
      <c r="G58">
        <v>630</v>
      </c>
      <c r="H58">
        <v>474</v>
      </c>
      <c r="I58">
        <v>153</v>
      </c>
      <c r="J58" s="7">
        <v>240</v>
      </c>
      <c r="K58">
        <v>387</v>
      </c>
      <c r="L58">
        <v>48</v>
      </c>
      <c r="M58">
        <v>87</v>
      </c>
      <c r="N58">
        <f t="shared" si="0"/>
        <v>5232</v>
      </c>
      <c r="O58">
        <f t="shared" si="1"/>
        <v>4263</v>
      </c>
      <c r="P58" s="3">
        <f t="shared" si="2"/>
        <v>0.05629838142153413</v>
      </c>
      <c r="Q58" s="3">
        <f t="shared" si="3"/>
        <v>0.09078114004222379</v>
      </c>
    </row>
    <row r="59" spans="1:17" ht="12.75">
      <c r="A59" t="s">
        <v>68</v>
      </c>
      <c r="B59">
        <v>435</v>
      </c>
      <c r="C59">
        <v>333</v>
      </c>
      <c r="D59">
        <v>9</v>
      </c>
      <c r="E59" t="s">
        <v>15</v>
      </c>
      <c r="F59">
        <v>1272</v>
      </c>
      <c r="G59">
        <v>306</v>
      </c>
      <c r="H59">
        <v>222</v>
      </c>
      <c r="I59">
        <v>90</v>
      </c>
      <c r="J59" s="7">
        <v>222</v>
      </c>
      <c r="K59">
        <v>504</v>
      </c>
      <c r="L59">
        <v>45</v>
      </c>
      <c r="M59">
        <v>63</v>
      </c>
      <c r="N59">
        <f t="shared" si="0"/>
        <v>3501</v>
      </c>
      <c r="O59">
        <f t="shared" si="1"/>
        <v>2670</v>
      </c>
      <c r="P59" s="3">
        <f t="shared" si="2"/>
        <v>0.08314606741573034</v>
      </c>
      <c r="Q59" s="3">
        <f t="shared" si="3"/>
        <v>0.18876404494382024</v>
      </c>
    </row>
    <row r="60" spans="1:17" ht="12.75">
      <c r="A60" t="s">
        <v>69</v>
      </c>
      <c r="B60">
        <v>1206</v>
      </c>
      <c r="C60">
        <v>417</v>
      </c>
      <c r="D60">
        <v>3</v>
      </c>
      <c r="E60" t="s">
        <v>15</v>
      </c>
      <c r="F60">
        <v>1098</v>
      </c>
      <c r="G60">
        <v>312</v>
      </c>
      <c r="H60">
        <v>126</v>
      </c>
      <c r="I60">
        <v>102</v>
      </c>
      <c r="J60" s="7">
        <v>84</v>
      </c>
      <c r="K60">
        <v>504</v>
      </c>
      <c r="L60">
        <v>39</v>
      </c>
      <c r="M60">
        <v>63</v>
      </c>
      <c r="N60">
        <f t="shared" si="0"/>
        <v>3954</v>
      </c>
      <c r="O60">
        <f t="shared" si="1"/>
        <v>2268</v>
      </c>
      <c r="P60" s="3">
        <f t="shared" si="2"/>
        <v>0.037037037037037035</v>
      </c>
      <c r="Q60" s="3">
        <f t="shared" si="3"/>
        <v>0.2222222222222222</v>
      </c>
    </row>
    <row r="61" spans="1:17" ht="12.75">
      <c r="A61" t="s">
        <v>70</v>
      </c>
      <c r="B61">
        <v>1341</v>
      </c>
      <c r="C61">
        <v>1314</v>
      </c>
      <c r="D61">
        <v>99</v>
      </c>
      <c r="E61" t="s">
        <v>15</v>
      </c>
      <c r="F61">
        <v>5832</v>
      </c>
      <c r="G61">
        <v>1227</v>
      </c>
      <c r="H61">
        <v>714</v>
      </c>
      <c r="I61">
        <v>258</v>
      </c>
      <c r="J61" s="7">
        <v>591</v>
      </c>
      <c r="K61">
        <v>654</v>
      </c>
      <c r="L61">
        <v>66</v>
      </c>
      <c r="M61">
        <v>129</v>
      </c>
      <c r="N61">
        <f t="shared" si="0"/>
        <v>12225</v>
      </c>
      <c r="O61">
        <f t="shared" si="1"/>
        <v>9441</v>
      </c>
      <c r="P61" s="3">
        <f t="shared" si="2"/>
        <v>0.06259930092151256</v>
      </c>
      <c r="Q61" s="3">
        <f t="shared" si="3"/>
        <v>0.06927232284715602</v>
      </c>
    </row>
    <row r="62" spans="1:17" ht="12.75">
      <c r="A62" t="s">
        <v>71</v>
      </c>
      <c r="B62">
        <v>4077</v>
      </c>
      <c r="C62">
        <v>12783</v>
      </c>
      <c r="D62">
        <v>5193</v>
      </c>
      <c r="E62">
        <v>27</v>
      </c>
      <c r="F62">
        <v>58458</v>
      </c>
      <c r="G62">
        <v>13128</v>
      </c>
      <c r="H62">
        <v>5943</v>
      </c>
      <c r="I62">
        <v>2934</v>
      </c>
      <c r="J62" s="7">
        <v>10683</v>
      </c>
      <c r="K62">
        <v>5040</v>
      </c>
      <c r="L62">
        <v>834</v>
      </c>
      <c r="M62">
        <v>1518</v>
      </c>
      <c r="N62">
        <f t="shared" si="0"/>
        <v>120618</v>
      </c>
      <c r="O62">
        <f t="shared" si="1"/>
        <v>102240</v>
      </c>
      <c r="P62" s="3">
        <f t="shared" si="2"/>
        <v>0.10448943661971831</v>
      </c>
      <c r="Q62" s="3">
        <f t="shared" si="3"/>
        <v>0.04929577464788732</v>
      </c>
    </row>
    <row r="63" spans="1:17" ht="12.75">
      <c r="A63" t="s">
        <v>72</v>
      </c>
      <c r="B63">
        <v>390</v>
      </c>
      <c r="C63">
        <v>351</v>
      </c>
      <c r="D63">
        <v>69</v>
      </c>
      <c r="E63" t="s">
        <v>15</v>
      </c>
      <c r="F63">
        <v>1311</v>
      </c>
      <c r="G63">
        <v>270</v>
      </c>
      <c r="H63">
        <v>123</v>
      </c>
      <c r="I63">
        <v>102</v>
      </c>
      <c r="J63" s="7">
        <v>30</v>
      </c>
      <c r="K63">
        <v>249</v>
      </c>
      <c r="L63">
        <v>75</v>
      </c>
      <c r="M63">
        <v>51</v>
      </c>
      <c r="N63">
        <f t="shared" si="0"/>
        <v>3021</v>
      </c>
      <c r="O63">
        <f t="shared" si="1"/>
        <v>2229</v>
      </c>
      <c r="P63" s="3">
        <f t="shared" si="2"/>
        <v>0.013458950201884253</v>
      </c>
      <c r="Q63" s="3">
        <f t="shared" si="3"/>
        <v>0.1117092866756393</v>
      </c>
    </row>
    <row r="64" spans="1:17" ht="12.75">
      <c r="A64" t="s">
        <v>73</v>
      </c>
      <c r="B64">
        <v>1746</v>
      </c>
      <c r="C64">
        <v>969</v>
      </c>
      <c r="D64">
        <v>81</v>
      </c>
      <c r="E64" t="s">
        <v>15</v>
      </c>
      <c r="F64">
        <v>4278</v>
      </c>
      <c r="G64">
        <v>858</v>
      </c>
      <c r="H64">
        <v>453</v>
      </c>
      <c r="I64">
        <v>186</v>
      </c>
      <c r="J64" s="7">
        <v>375</v>
      </c>
      <c r="K64">
        <v>1050</v>
      </c>
      <c r="L64">
        <v>102</v>
      </c>
      <c r="M64">
        <v>177</v>
      </c>
      <c r="N64">
        <f t="shared" si="0"/>
        <v>10275</v>
      </c>
      <c r="O64">
        <f t="shared" si="1"/>
        <v>7383</v>
      </c>
      <c r="P64" s="3">
        <f t="shared" si="2"/>
        <v>0.05079236082893133</v>
      </c>
      <c r="Q64" s="3">
        <f t="shared" si="3"/>
        <v>0.14221861032100772</v>
      </c>
    </row>
    <row r="65" spans="1:17" ht="12.75">
      <c r="A65" t="s">
        <v>74</v>
      </c>
      <c r="B65">
        <v>1980</v>
      </c>
      <c r="C65">
        <v>1308</v>
      </c>
      <c r="D65">
        <v>3</v>
      </c>
      <c r="E65" t="s">
        <v>15</v>
      </c>
      <c r="F65">
        <v>3891</v>
      </c>
      <c r="G65">
        <v>804</v>
      </c>
      <c r="H65">
        <v>459</v>
      </c>
      <c r="I65">
        <v>339</v>
      </c>
      <c r="J65" s="7">
        <v>849</v>
      </c>
      <c r="K65">
        <v>954</v>
      </c>
      <c r="L65">
        <v>60</v>
      </c>
      <c r="M65">
        <v>171</v>
      </c>
      <c r="N65">
        <f t="shared" si="0"/>
        <v>10818</v>
      </c>
      <c r="O65">
        <f t="shared" si="1"/>
        <v>7359</v>
      </c>
      <c r="P65" s="3">
        <f t="shared" si="2"/>
        <v>0.11536893599673868</v>
      </c>
      <c r="Q65" s="3">
        <f t="shared" si="3"/>
        <v>0.12963717896453322</v>
      </c>
    </row>
    <row r="66" spans="1:17" ht="12.75">
      <c r="A66" t="s">
        <v>75</v>
      </c>
      <c r="B66">
        <v>1419</v>
      </c>
      <c r="C66">
        <v>1737</v>
      </c>
      <c r="D66">
        <v>180</v>
      </c>
      <c r="E66" t="s">
        <v>15</v>
      </c>
      <c r="F66">
        <v>7500</v>
      </c>
      <c r="G66">
        <v>1350</v>
      </c>
      <c r="H66">
        <v>936</v>
      </c>
      <c r="I66">
        <v>393</v>
      </c>
      <c r="J66" s="7">
        <v>1305</v>
      </c>
      <c r="K66">
        <v>1383</v>
      </c>
      <c r="L66">
        <v>90</v>
      </c>
      <c r="M66">
        <v>228</v>
      </c>
      <c r="N66">
        <f t="shared" si="0"/>
        <v>16521</v>
      </c>
      <c r="O66">
        <f t="shared" si="1"/>
        <v>13137</v>
      </c>
      <c r="P66" s="3">
        <f t="shared" si="2"/>
        <v>0.09933774834437085</v>
      </c>
      <c r="Q66" s="3">
        <f t="shared" si="3"/>
        <v>0.1052751769810459</v>
      </c>
    </row>
    <row r="67" spans="1:17" ht="12.75">
      <c r="A67" t="s">
        <v>76</v>
      </c>
      <c r="B67">
        <v>348</v>
      </c>
      <c r="C67">
        <v>225</v>
      </c>
      <c r="D67">
        <v>3</v>
      </c>
      <c r="E67" t="s">
        <v>15</v>
      </c>
      <c r="F67">
        <v>345</v>
      </c>
      <c r="G67">
        <v>123</v>
      </c>
      <c r="H67">
        <v>69</v>
      </c>
      <c r="I67">
        <v>33</v>
      </c>
      <c r="J67" s="7">
        <v>96</v>
      </c>
      <c r="K67">
        <v>348</v>
      </c>
      <c r="L67">
        <v>30</v>
      </c>
      <c r="M67">
        <v>24</v>
      </c>
      <c r="N67">
        <f t="shared" si="0"/>
        <v>1644</v>
      </c>
      <c r="O67">
        <f t="shared" si="1"/>
        <v>1047</v>
      </c>
      <c r="P67" s="3">
        <f t="shared" si="2"/>
        <v>0.09169054441260745</v>
      </c>
      <c r="Q67" s="3">
        <f t="shared" si="3"/>
        <v>0.332378223495702</v>
      </c>
    </row>
    <row r="68" spans="1:17" ht="12.75">
      <c r="A68" t="s">
        <v>77</v>
      </c>
      <c r="B68">
        <v>864</v>
      </c>
      <c r="C68">
        <v>267</v>
      </c>
      <c r="D68">
        <v>18</v>
      </c>
      <c r="E68" t="s">
        <v>15</v>
      </c>
      <c r="F68">
        <v>933</v>
      </c>
      <c r="G68">
        <v>156</v>
      </c>
      <c r="H68">
        <v>162</v>
      </c>
      <c r="I68">
        <v>66</v>
      </c>
      <c r="J68" s="7">
        <v>144</v>
      </c>
      <c r="K68">
        <v>333</v>
      </c>
      <c r="L68">
        <v>30</v>
      </c>
      <c r="M68">
        <v>45</v>
      </c>
      <c r="N68">
        <f t="shared" si="0"/>
        <v>3018</v>
      </c>
      <c r="O68">
        <f t="shared" si="1"/>
        <v>1842</v>
      </c>
      <c r="P68" s="3">
        <f t="shared" si="2"/>
        <v>0.0781758957654723</v>
      </c>
      <c r="Q68" s="3">
        <f t="shared" si="3"/>
        <v>0.18078175895765472</v>
      </c>
    </row>
    <row r="69" spans="1:17" ht="12.75">
      <c r="A69" t="s">
        <v>78</v>
      </c>
      <c r="B69">
        <v>42</v>
      </c>
      <c r="C69">
        <v>81</v>
      </c>
      <c r="D69" t="s">
        <v>15</v>
      </c>
      <c r="E69" t="s">
        <v>15</v>
      </c>
      <c r="F69">
        <v>96</v>
      </c>
      <c r="G69">
        <v>33</v>
      </c>
      <c r="H69">
        <v>18</v>
      </c>
      <c r="I69">
        <v>15</v>
      </c>
      <c r="J69" s="7">
        <v>3</v>
      </c>
      <c r="K69">
        <v>57</v>
      </c>
      <c r="L69">
        <v>18</v>
      </c>
      <c r="M69">
        <v>9</v>
      </c>
      <c r="N69">
        <f aca="true" t="shared" si="4" ref="N69:N140">SUM(B69:M69)</f>
        <v>372</v>
      </c>
      <c r="O69">
        <f aca="true" t="shared" si="5" ref="O69:O140">SUM(D69:L69)</f>
        <v>240</v>
      </c>
      <c r="P69" s="3">
        <f aca="true" t="shared" si="6" ref="P69:P140">J69/$O69</f>
        <v>0.0125</v>
      </c>
      <c r="Q69" s="3">
        <f aca="true" t="shared" si="7" ref="Q69:Q140">K69/$O69</f>
        <v>0.2375</v>
      </c>
    </row>
    <row r="70" spans="1:17" ht="12.75">
      <c r="A70" t="s">
        <v>79</v>
      </c>
      <c r="B70">
        <v>1125</v>
      </c>
      <c r="C70">
        <v>951</v>
      </c>
      <c r="D70">
        <v>6</v>
      </c>
      <c r="E70" t="s">
        <v>15</v>
      </c>
      <c r="F70">
        <v>3537</v>
      </c>
      <c r="G70">
        <v>723</v>
      </c>
      <c r="H70">
        <v>621</v>
      </c>
      <c r="I70">
        <v>252</v>
      </c>
      <c r="J70" s="7">
        <v>375</v>
      </c>
      <c r="K70">
        <v>858</v>
      </c>
      <c r="L70">
        <v>57</v>
      </c>
      <c r="M70">
        <v>132</v>
      </c>
      <c r="N70">
        <f t="shared" si="4"/>
        <v>8637</v>
      </c>
      <c r="O70">
        <f t="shared" si="5"/>
        <v>6429</v>
      </c>
      <c r="P70" s="3">
        <f t="shared" si="6"/>
        <v>0.05832944470368642</v>
      </c>
      <c r="Q70" s="3">
        <f t="shared" si="7"/>
        <v>0.13345776948203453</v>
      </c>
    </row>
    <row r="71" spans="1:17" ht="12.75">
      <c r="A71" t="s">
        <v>80</v>
      </c>
      <c r="B71">
        <v>921</v>
      </c>
      <c r="C71">
        <v>570</v>
      </c>
      <c r="D71">
        <v>9</v>
      </c>
      <c r="E71" t="s">
        <v>15</v>
      </c>
      <c r="F71">
        <v>2232</v>
      </c>
      <c r="G71">
        <v>810</v>
      </c>
      <c r="H71">
        <v>477</v>
      </c>
      <c r="I71">
        <v>138</v>
      </c>
      <c r="J71" s="7">
        <v>378</v>
      </c>
      <c r="K71">
        <v>861</v>
      </c>
      <c r="L71">
        <v>51</v>
      </c>
      <c r="M71">
        <v>123</v>
      </c>
      <c r="N71">
        <f t="shared" si="4"/>
        <v>6570</v>
      </c>
      <c r="O71">
        <f t="shared" si="5"/>
        <v>4956</v>
      </c>
      <c r="P71" s="3">
        <f t="shared" si="6"/>
        <v>0.07627118644067797</v>
      </c>
      <c r="Q71" s="3">
        <f t="shared" si="7"/>
        <v>0.17372881355932204</v>
      </c>
    </row>
    <row r="72" spans="1:17" ht="12.75">
      <c r="A72" t="s">
        <v>81</v>
      </c>
      <c r="B72">
        <v>459</v>
      </c>
      <c r="C72">
        <v>729</v>
      </c>
      <c r="D72">
        <v>3</v>
      </c>
      <c r="E72" t="s">
        <v>15</v>
      </c>
      <c r="F72">
        <v>1980</v>
      </c>
      <c r="G72">
        <v>519</v>
      </c>
      <c r="H72">
        <v>222</v>
      </c>
      <c r="I72">
        <v>63</v>
      </c>
      <c r="J72" s="7">
        <v>204</v>
      </c>
      <c r="K72">
        <v>804</v>
      </c>
      <c r="L72">
        <v>69</v>
      </c>
      <c r="M72">
        <v>114</v>
      </c>
      <c r="N72">
        <f t="shared" si="4"/>
        <v>5166</v>
      </c>
      <c r="O72">
        <f t="shared" si="5"/>
        <v>3864</v>
      </c>
      <c r="P72" s="3">
        <f t="shared" si="6"/>
        <v>0.052795031055900624</v>
      </c>
      <c r="Q72" s="3">
        <f t="shared" si="7"/>
        <v>0.2080745341614907</v>
      </c>
    </row>
    <row r="73" spans="1:17" ht="12.75">
      <c r="A73" t="s">
        <v>82</v>
      </c>
      <c r="B73">
        <v>1692</v>
      </c>
      <c r="C73">
        <v>4710</v>
      </c>
      <c r="D73">
        <v>1800</v>
      </c>
      <c r="E73">
        <v>12</v>
      </c>
      <c r="F73">
        <v>22071</v>
      </c>
      <c r="G73">
        <v>4257</v>
      </c>
      <c r="H73">
        <v>3426</v>
      </c>
      <c r="I73">
        <v>723</v>
      </c>
      <c r="J73" s="7">
        <v>1251</v>
      </c>
      <c r="K73">
        <v>3792</v>
      </c>
      <c r="L73">
        <v>324</v>
      </c>
      <c r="M73">
        <v>561</v>
      </c>
      <c r="N73">
        <f t="shared" si="4"/>
        <v>44619</v>
      </c>
      <c r="O73">
        <f t="shared" si="5"/>
        <v>37656</v>
      </c>
      <c r="P73" s="3">
        <f t="shared" si="6"/>
        <v>0.03322179732313576</v>
      </c>
      <c r="Q73" s="3">
        <f t="shared" si="7"/>
        <v>0.10070108349267048</v>
      </c>
    </row>
    <row r="74" spans="1:17" ht="12.75">
      <c r="A74" t="s">
        <v>83</v>
      </c>
      <c r="B74">
        <v>1755</v>
      </c>
      <c r="C74">
        <v>654</v>
      </c>
      <c r="D74">
        <v>27</v>
      </c>
      <c r="E74" t="s">
        <v>15</v>
      </c>
      <c r="F74">
        <v>2883</v>
      </c>
      <c r="G74">
        <v>594</v>
      </c>
      <c r="H74">
        <v>585</v>
      </c>
      <c r="I74">
        <v>192</v>
      </c>
      <c r="J74" s="7">
        <v>192</v>
      </c>
      <c r="K74">
        <v>897</v>
      </c>
      <c r="L74">
        <v>39</v>
      </c>
      <c r="M74">
        <v>105</v>
      </c>
      <c r="N74">
        <f t="shared" si="4"/>
        <v>7923</v>
      </c>
      <c r="O74">
        <f t="shared" si="5"/>
        <v>5409</v>
      </c>
      <c r="P74" s="3">
        <f t="shared" si="6"/>
        <v>0.03549639489739324</v>
      </c>
      <c r="Q74" s="3">
        <f t="shared" si="7"/>
        <v>0.165834719911259</v>
      </c>
    </row>
    <row r="75" spans="1:17" ht="12.75">
      <c r="A75" t="s">
        <v>84</v>
      </c>
      <c r="B75">
        <v>4284</v>
      </c>
      <c r="C75">
        <v>1287</v>
      </c>
      <c r="D75">
        <v>63</v>
      </c>
      <c r="E75" t="s">
        <v>15</v>
      </c>
      <c r="F75">
        <v>4659</v>
      </c>
      <c r="G75">
        <v>966</v>
      </c>
      <c r="H75">
        <v>807</v>
      </c>
      <c r="I75">
        <v>315</v>
      </c>
      <c r="J75" s="7">
        <v>258</v>
      </c>
      <c r="K75">
        <v>1446</v>
      </c>
      <c r="L75">
        <v>201</v>
      </c>
      <c r="M75">
        <v>195</v>
      </c>
      <c r="N75">
        <f t="shared" si="4"/>
        <v>14481</v>
      </c>
      <c r="O75">
        <f t="shared" si="5"/>
        <v>8715</v>
      </c>
      <c r="P75" s="3">
        <f t="shared" si="6"/>
        <v>0.029604130808950087</v>
      </c>
      <c r="Q75" s="3">
        <f t="shared" si="7"/>
        <v>0.16592082616179002</v>
      </c>
    </row>
    <row r="76" spans="1:17" ht="12.75">
      <c r="A76" t="s">
        <v>85</v>
      </c>
      <c r="B76">
        <v>753</v>
      </c>
      <c r="C76">
        <v>606</v>
      </c>
      <c r="D76">
        <v>3</v>
      </c>
      <c r="E76" t="s">
        <v>15</v>
      </c>
      <c r="F76">
        <v>2307</v>
      </c>
      <c r="G76">
        <v>483</v>
      </c>
      <c r="H76">
        <v>489</v>
      </c>
      <c r="I76">
        <v>138</v>
      </c>
      <c r="J76" s="7">
        <v>234</v>
      </c>
      <c r="K76">
        <v>606</v>
      </c>
      <c r="L76">
        <v>30</v>
      </c>
      <c r="M76">
        <v>93</v>
      </c>
      <c r="N76">
        <f t="shared" si="4"/>
        <v>5742</v>
      </c>
      <c r="O76">
        <f t="shared" si="5"/>
        <v>4290</v>
      </c>
      <c r="P76" s="3">
        <f t="shared" si="6"/>
        <v>0.05454545454545454</v>
      </c>
      <c r="Q76" s="3">
        <f t="shared" si="7"/>
        <v>0.14125874125874127</v>
      </c>
    </row>
    <row r="77" spans="1:17" ht="12.75">
      <c r="A77" t="s">
        <v>86</v>
      </c>
      <c r="B77">
        <v>672</v>
      </c>
      <c r="C77">
        <v>2439</v>
      </c>
      <c r="D77">
        <v>432</v>
      </c>
      <c r="E77" t="s">
        <v>15</v>
      </c>
      <c r="F77">
        <v>10452</v>
      </c>
      <c r="G77">
        <v>2331</v>
      </c>
      <c r="H77">
        <v>3033</v>
      </c>
      <c r="I77">
        <v>402</v>
      </c>
      <c r="J77" s="7">
        <v>1215</v>
      </c>
      <c r="K77">
        <v>1224</v>
      </c>
      <c r="L77">
        <v>159</v>
      </c>
      <c r="M77">
        <v>279</v>
      </c>
      <c r="N77">
        <f t="shared" si="4"/>
        <v>22638</v>
      </c>
      <c r="O77">
        <f t="shared" si="5"/>
        <v>19248</v>
      </c>
      <c r="P77" s="3">
        <f t="shared" si="6"/>
        <v>0.06312344139650873</v>
      </c>
      <c r="Q77" s="3">
        <f t="shared" si="7"/>
        <v>0.06359102244389027</v>
      </c>
    </row>
    <row r="78" spans="16:17" ht="12.75">
      <c r="P78" s="3"/>
      <c r="Q78" s="3"/>
    </row>
    <row r="79" spans="1:17" ht="12.75">
      <c r="A79" t="s">
        <v>87</v>
      </c>
      <c r="B79">
        <v>627</v>
      </c>
      <c r="C79">
        <v>1827</v>
      </c>
      <c r="D79">
        <v>228</v>
      </c>
      <c r="E79" t="s">
        <v>15</v>
      </c>
      <c r="F79">
        <v>7638</v>
      </c>
      <c r="G79">
        <v>1920</v>
      </c>
      <c r="H79">
        <v>1287</v>
      </c>
      <c r="I79">
        <v>264</v>
      </c>
      <c r="J79" s="7">
        <v>519</v>
      </c>
      <c r="K79">
        <v>1194</v>
      </c>
      <c r="L79">
        <v>111</v>
      </c>
      <c r="M79">
        <v>252</v>
      </c>
      <c r="N79">
        <f t="shared" si="4"/>
        <v>15867</v>
      </c>
      <c r="O79">
        <f t="shared" si="5"/>
        <v>13161</v>
      </c>
      <c r="P79" s="3">
        <f t="shared" si="6"/>
        <v>0.039434693412354685</v>
      </c>
      <c r="Q79" s="3">
        <f t="shared" si="7"/>
        <v>0.09072258946888534</v>
      </c>
    </row>
    <row r="80" spans="1:17" ht="12.75">
      <c r="A80" t="s">
        <v>288</v>
      </c>
      <c r="B80">
        <f>B81+B82+B83+B84</f>
        <v>15327</v>
      </c>
      <c r="C80">
        <f aca="true" t="shared" si="8" ref="C80:N80">C81+C82+C83+C84</f>
        <v>36216</v>
      </c>
      <c r="D80">
        <f t="shared" si="8"/>
        <v>23406</v>
      </c>
      <c r="E80">
        <f t="shared" si="8"/>
        <v>1500</v>
      </c>
      <c r="F80">
        <f t="shared" si="8"/>
        <v>185742</v>
      </c>
      <c r="G80">
        <f t="shared" si="8"/>
        <v>53835</v>
      </c>
      <c r="H80">
        <f t="shared" si="8"/>
        <v>25698</v>
      </c>
      <c r="I80">
        <f t="shared" si="8"/>
        <v>3588</v>
      </c>
      <c r="J80" s="7">
        <f t="shared" si="8"/>
        <v>6762</v>
      </c>
      <c r="K80">
        <f t="shared" si="8"/>
        <v>16281</v>
      </c>
      <c r="L80">
        <f t="shared" si="8"/>
        <v>3372</v>
      </c>
      <c r="M80">
        <f t="shared" si="8"/>
        <v>5664</v>
      </c>
      <c r="N80">
        <f t="shared" si="8"/>
        <v>377391</v>
      </c>
      <c r="O80">
        <f t="shared" si="5"/>
        <v>320184</v>
      </c>
      <c r="P80" s="3">
        <f t="shared" si="6"/>
        <v>0.02111910651375459</v>
      </c>
      <c r="Q80" s="3">
        <f t="shared" si="7"/>
        <v>0.05084888689003823</v>
      </c>
    </row>
    <row r="81" spans="1:17" s="11" customFormat="1" ht="12.75">
      <c r="A81" s="22" t="s">
        <v>88</v>
      </c>
      <c r="B81" s="11">
        <v>3816</v>
      </c>
      <c r="C81" s="11">
        <v>8835</v>
      </c>
      <c r="D81" s="11">
        <v>5013</v>
      </c>
      <c r="E81" s="11">
        <v>15</v>
      </c>
      <c r="F81" s="11">
        <v>39444</v>
      </c>
      <c r="G81" s="11">
        <v>13518</v>
      </c>
      <c r="H81" s="11">
        <v>5232</v>
      </c>
      <c r="I81" s="11">
        <v>834</v>
      </c>
      <c r="J81" s="12">
        <v>1317</v>
      </c>
      <c r="K81" s="11">
        <v>3006</v>
      </c>
      <c r="L81" s="11">
        <v>1539</v>
      </c>
      <c r="M81" s="11">
        <v>894</v>
      </c>
      <c r="N81" s="11">
        <f t="shared" si="4"/>
        <v>83463</v>
      </c>
      <c r="O81" s="11">
        <f t="shared" si="5"/>
        <v>69918</v>
      </c>
      <c r="P81" s="13">
        <f t="shared" si="6"/>
        <v>0.018836351154209216</v>
      </c>
      <c r="Q81" s="13">
        <f t="shared" si="7"/>
        <v>0.042993220629880716</v>
      </c>
    </row>
    <row r="82" spans="1:17" s="11" customFormat="1" ht="12.75">
      <c r="A82" s="22" t="s">
        <v>89</v>
      </c>
      <c r="B82" s="11">
        <v>2808</v>
      </c>
      <c r="C82" s="11">
        <v>6249</v>
      </c>
      <c r="D82" s="11">
        <v>3225</v>
      </c>
      <c r="E82" s="11">
        <v>372</v>
      </c>
      <c r="F82" s="11">
        <v>31773</v>
      </c>
      <c r="G82" s="11">
        <v>8868</v>
      </c>
      <c r="H82" s="11">
        <v>4602</v>
      </c>
      <c r="I82" s="11">
        <v>738</v>
      </c>
      <c r="J82" s="12">
        <v>858</v>
      </c>
      <c r="K82" s="11">
        <v>2040</v>
      </c>
      <c r="L82" s="11">
        <v>282</v>
      </c>
      <c r="M82" s="11">
        <v>918</v>
      </c>
      <c r="N82" s="11">
        <f t="shared" si="4"/>
        <v>62733</v>
      </c>
      <c r="O82" s="11">
        <f t="shared" si="5"/>
        <v>52758</v>
      </c>
      <c r="P82" s="13">
        <f t="shared" si="6"/>
        <v>0.01626293642670306</v>
      </c>
      <c r="Q82" s="13">
        <f t="shared" si="7"/>
        <v>0.0386671215739793</v>
      </c>
    </row>
    <row r="83" spans="1:17" s="11" customFormat="1" ht="12.75">
      <c r="A83" s="22" t="s">
        <v>90</v>
      </c>
      <c r="B83" s="11">
        <v>5271</v>
      </c>
      <c r="C83" s="11">
        <v>11388</v>
      </c>
      <c r="D83" s="11">
        <v>10509</v>
      </c>
      <c r="E83" s="11">
        <v>324</v>
      </c>
      <c r="F83" s="11">
        <v>61842</v>
      </c>
      <c r="G83" s="11">
        <v>17262</v>
      </c>
      <c r="H83" s="11">
        <v>7821</v>
      </c>
      <c r="I83" s="11">
        <v>1119</v>
      </c>
      <c r="J83" s="12">
        <v>2610</v>
      </c>
      <c r="K83" s="11">
        <v>7146</v>
      </c>
      <c r="L83" s="11">
        <v>1017</v>
      </c>
      <c r="M83" s="11">
        <v>2169</v>
      </c>
      <c r="N83" s="11">
        <f t="shared" si="4"/>
        <v>128478</v>
      </c>
      <c r="O83" s="11">
        <f t="shared" si="5"/>
        <v>109650</v>
      </c>
      <c r="P83" s="13">
        <f t="shared" si="6"/>
        <v>0.023803009575923392</v>
      </c>
      <c r="Q83" s="13">
        <f t="shared" si="7"/>
        <v>0.06517099863201094</v>
      </c>
    </row>
    <row r="84" spans="1:17" s="11" customFormat="1" ht="12.75">
      <c r="A84" s="22" t="s">
        <v>91</v>
      </c>
      <c r="B84" s="11">
        <v>3432</v>
      </c>
      <c r="C84" s="11">
        <v>9744</v>
      </c>
      <c r="D84" s="11">
        <v>4659</v>
      </c>
      <c r="E84" s="11">
        <v>789</v>
      </c>
      <c r="F84" s="11">
        <v>52683</v>
      </c>
      <c r="G84" s="11">
        <v>14187</v>
      </c>
      <c r="H84" s="11">
        <v>8043</v>
      </c>
      <c r="I84" s="11">
        <v>897</v>
      </c>
      <c r="J84" s="12">
        <v>1977</v>
      </c>
      <c r="K84" s="11">
        <v>4089</v>
      </c>
      <c r="L84" s="11">
        <v>534</v>
      </c>
      <c r="M84" s="11">
        <v>1683</v>
      </c>
      <c r="N84" s="11">
        <f t="shared" si="4"/>
        <v>102717</v>
      </c>
      <c r="O84" s="11">
        <f t="shared" si="5"/>
        <v>87858</v>
      </c>
      <c r="P84" s="13">
        <f t="shared" si="6"/>
        <v>0.022502219490541556</v>
      </c>
      <c r="Q84" s="13">
        <f t="shared" si="7"/>
        <v>0.04654100935600628</v>
      </c>
    </row>
    <row r="85" spans="1:17" ht="12.75">
      <c r="A85" s="21" t="s">
        <v>289</v>
      </c>
      <c r="B85">
        <f>B86+B87+B88</f>
        <v>3567</v>
      </c>
      <c r="C85">
        <f aca="true" t="shared" si="9" ref="C85:N85">C86+C87+C88</f>
        <v>5949</v>
      </c>
      <c r="D85">
        <f t="shared" si="9"/>
        <v>921</v>
      </c>
      <c r="E85">
        <v>9</v>
      </c>
      <c r="F85">
        <f t="shared" si="9"/>
        <v>29733</v>
      </c>
      <c r="G85">
        <f t="shared" si="9"/>
        <v>6993</v>
      </c>
      <c r="H85">
        <f t="shared" si="9"/>
        <v>3645</v>
      </c>
      <c r="I85">
        <f t="shared" si="9"/>
        <v>1686</v>
      </c>
      <c r="J85" s="7">
        <f t="shared" si="9"/>
        <v>3756</v>
      </c>
      <c r="K85">
        <f t="shared" si="9"/>
        <v>3855</v>
      </c>
      <c r="L85">
        <f t="shared" si="9"/>
        <v>324</v>
      </c>
      <c r="M85">
        <f t="shared" si="9"/>
        <v>960</v>
      </c>
      <c r="N85">
        <f t="shared" si="9"/>
        <v>61398</v>
      </c>
      <c r="O85">
        <f t="shared" si="5"/>
        <v>50922</v>
      </c>
      <c r="P85" s="3">
        <f t="shared" si="6"/>
        <v>0.07375986803346295</v>
      </c>
      <c r="Q85" s="3">
        <f t="shared" si="7"/>
        <v>0.07570401790974432</v>
      </c>
    </row>
    <row r="86" spans="1:17" s="11" customFormat="1" ht="12.75">
      <c r="A86" s="22" t="s">
        <v>92</v>
      </c>
      <c r="B86" s="11">
        <v>2811</v>
      </c>
      <c r="C86" s="11">
        <v>4890</v>
      </c>
      <c r="D86" s="11">
        <v>870</v>
      </c>
      <c r="E86" s="11">
        <v>9</v>
      </c>
      <c r="F86" s="11">
        <v>25098</v>
      </c>
      <c r="G86" s="11">
        <v>5862</v>
      </c>
      <c r="H86" s="11">
        <v>3081</v>
      </c>
      <c r="I86" s="11">
        <v>1407</v>
      </c>
      <c r="J86" s="12">
        <v>3222</v>
      </c>
      <c r="K86" s="11">
        <v>3018</v>
      </c>
      <c r="L86" s="11">
        <v>276</v>
      </c>
      <c r="M86" s="11">
        <v>804</v>
      </c>
      <c r="N86" s="11">
        <f t="shared" si="4"/>
        <v>51348</v>
      </c>
      <c r="O86" s="11">
        <f t="shared" si="5"/>
        <v>42843</v>
      </c>
      <c r="P86" s="13">
        <f t="shared" si="6"/>
        <v>0.07520481758980463</v>
      </c>
      <c r="Q86" s="13">
        <f t="shared" si="7"/>
        <v>0.07044324627126952</v>
      </c>
    </row>
    <row r="87" spans="1:17" s="11" customFormat="1" ht="12.75">
      <c r="A87" s="22" t="s">
        <v>93</v>
      </c>
      <c r="B87" s="11">
        <v>351</v>
      </c>
      <c r="C87" s="11">
        <v>486</v>
      </c>
      <c r="D87" s="11">
        <v>24</v>
      </c>
      <c r="E87" s="11" t="s">
        <v>15</v>
      </c>
      <c r="F87" s="11">
        <v>2493</v>
      </c>
      <c r="G87" s="11">
        <v>624</v>
      </c>
      <c r="H87" s="11">
        <v>285</v>
      </c>
      <c r="I87" s="11">
        <v>174</v>
      </c>
      <c r="J87" s="12">
        <v>285</v>
      </c>
      <c r="K87" s="11">
        <v>348</v>
      </c>
      <c r="L87" s="11">
        <v>18</v>
      </c>
      <c r="M87" s="11">
        <v>84</v>
      </c>
      <c r="N87" s="11">
        <f t="shared" si="4"/>
        <v>5172</v>
      </c>
      <c r="O87" s="11">
        <f t="shared" si="5"/>
        <v>4251</v>
      </c>
      <c r="P87" s="13">
        <f t="shared" si="6"/>
        <v>0.06704304869442484</v>
      </c>
      <c r="Q87" s="13">
        <f t="shared" si="7"/>
        <v>0.08186309103740297</v>
      </c>
    </row>
    <row r="88" spans="1:17" s="11" customFormat="1" ht="12.75">
      <c r="A88" s="22" t="s">
        <v>94</v>
      </c>
      <c r="B88" s="11">
        <v>405</v>
      </c>
      <c r="C88" s="11">
        <v>573</v>
      </c>
      <c r="D88" s="11">
        <v>27</v>
      </c>
      <c r="E88" s="11" t="s">
        <v>15</v>
      </c>
      <c r="F88" s="11">
        <v>2142</v>
      </c>
      <c r="G88" s="11">
        <v>507</v>
      </c>
      <c r="H88" s="11">
        <v>279</v>
      </c>
      <c r="I88" s="11">
        <v>105</v>
      </c>
      <c r="J88" s="12">
        <v>249</v>
      </c>
      <c r="K88" s="11">
        <v>489</v>
      </c>
      <c r="L88" s="11">
        <v>30</v>
      </c>
      <c r="M88" s="11">
        <v>72</v>
      </c>
      <c r="N88" s="11">
        <f t="shared" si="4"/>
        <v>4878</v>
      </c>
      <c r="O88" s="11">
        <f t="shared" si="5"/>
        <v>3828</v>
      </c>
      <c r="P88" s="13">
        <f t="shared" si="6"/>
        <v>0.06504702194357367</v>
      </c>
      <c r="Q88" s="13">
        <f t="shared" si="7"/>
        <v>0.12774294670846395</v>
      </c>
    </row>
    <row r="89" spans="1:17" ht="12.75">
      <c r="A89" t="s">
        <v>95</v>
      </c>
      <c r="B89">
        <v>1539</v>
      </c>
      <c r="C89">
        <v>3246</v>
      </c>
      <c r="D89">
        <v>72</v>
      </c>
      <c r="E89" t="s">
        <v>15</v>
      </c>
      <c r="F89">
        <v>13002</v>
      </c>
      <c r="G89">
        <v>3279</v>
      </c>
      <c r="H89">
        <v>1416</v>
      </c>
      <c r="I89">
        <v>759</v>
      </c>
      <c r="J89" s="7">
        <v>1485</v>
      </c>
      <c r="K89">
        <v>1164</v>
      </c>
      <c r="L89">
        <v>171</v>
      </c>
      <c r="M89">
        <v>624</v>
      </c>
      <c r="N89">
        <f t="shared" si="4"/>
        <v>26757</v>
      </c>
      <c r="O89">
        <f t="shared" si="5"/>
        <v>21348</v>
      </c>
      <c r="P89" s="3">
        <f t="shared" si="6"/>
        <v>0.06956155143338955</v>
      </c>
      <c r="Q89" s="3">
        <f t="shared" si="7"/>
        <v>0.054525014052838675</v>
      </c>
    </row>
    <row r="90" spans="1:17" ht="12.75">
      <c r="A90" t="s">
        <v>96</v>
      </c>
      <c r="B90">
        <v>615</v>
      </c>
      <c r="C90">
        <v>1995</v>
      </c>
      <c r="D90">
        <v>192</v>
      </c>
      <c r="E90" t="s">
        <v>15</v>
      </c>
      <c r="F90">
        <v>9387</v>
      </c>
      <c r="G90">
        <v>2538</v>
      </c>
      <c r="H90">
        <v>1650</v>
      </c>
      <c r="I90">
        <v>306</v>
      </c>
      <c r="J90" s="7">
        <v>1065</v>
      </c>
      <c r="K90">
        <v>1185</v>
      </c>
      <c r="L90">
        <v>129</v>
      </c>
      <c r="M90">
        <v>414</v>
      </c>
      <c r="N90">
        <f t="shared" si="4"/>
        <v>19476</v>
      </c>
      <c r="O90">
        <f t="shared" si="5"/>
        <v>16452</v>
      </c>
      <c r="P90" s="3">
        <f t="shared" si="6"/>
        <v>0.06473377097009482</v>
      </c>
      <c r="Q90" s="3">
        <f t="shared" si="7"/>
        <v>0.07202771699489424</v>
      </c>
    </row>
    <row r="91" spans="1:17" ht="12.75">
      <c r="A91" t="s">
        <v>97</v>
      </c>
      <c r="B91">
        <v>348</v>
      </c>
      <c r="C91">
        <v>1101</v>
      </c>
      <c r="D91">
        <v>48</v>
      </c>
      <c r="E91" t="s">
        <v>15</v>
      </c>
      <c r="F91">
        <v>5028</v>
      </c>
      <c r="G91">
        <v>1161</v>
      </c>
      <c r="H91">
        <v>603</v>
      </c>
      <c r="I91">
        <v>276</v>
      </c>
      <c r="J91" s="7">
        <v>1584</v>
      </c>
      <c r="K91">
        <v>798</v>
      </c>
      <c r="L91">
        <v>54</v>
      </c>
      <c r="M91">
        <v>192</v>
      </c>
      <c r="N91">
        <f t="shared" si="4"/>
        <v>11193</v>
      </c>
      <c r="O91">
        <f t="shared" si="5"/>
        <v>9552</v>
      </c>
      <c r="P91" s="3">
        <f t="shared" si="6"/>
        <v>0.1658291457286432</v>
      </c>
      <c r="Q91" s="3">
        <f t="shared" si="7"/>
        <v>0.0835427135678392</v>
      </c>
    </row>
    <row r="92" spans="1:17" ht="12.75">
      <c r="A92" t="s">
        <v>291</v>
      </c>
      <c r="B92">
        <f>B93+B94</f>
        <v>2007</v>
      </c>
      <c r="C92">
        <f aca="true" t="shared" si="10" ref="C92:N92">C93+C94</f>
        <v>4296</v>
      </c>
      <c r="D92">
        <f t="shared" si="10"/>
        <v>228</v>
      </c>
      <c r="E92" t="s">
        <v>15</v>
      </c>
      <c r="F92">
        <f t="shared" si="10"/>
        <v>21015</v>
      </c>
      <c r="G92">
        <f t="shared" si="10"/>
        <v>4314</v>
      </c>
      <c r="H92">
        <f t="shared" si="10"/>
        <v>2565</v>
      </c>
      <c r="I92">
        <f t="shared" si="10"/>
        <v>1284</v>
      </c>
      <c r="J92" s="7">
        <f t="shared" si="10"/>
        <v>3813</v>
      </c>
      <c r="K92">
        <f t="shared" si="10"/>
        <v>2556</v>
      </c>
      <c r="L92">
        <f t="shared" si="10"/>
        <v>207</v>
      </c>
      <c r="M92">
        <f t="shared" si="10"/>
        <v>558</v>
      </c>
      <c r="N92">
        <f t="shared" si="10"/>
        <v>42843</v>
      </c>
      <c r="O92">
        <f t="shared" si="5"/>
        <v>35982</v>
      </c>
      <c r="P92" s="3">
        <f t="shared" si="6"/>
        <v>0.10596965149241287</v>
      </c>
      <c r="Q92" s="3">
        <f t="shared" si="7"/>
        <v>0.07103551775887944</v>
      </c>
    </row>
    <row r="93" spans="1:17" s="11" customFormat="1" ht="12.75">
      <c r="A93" s="22" t="s">
        <v>98</v>
      </c>
      <c r="B93" s="11">
        <v>759</v>
      </c>
      <c r="C93" s="11">
        <v>2205</v>
      </c>
      <c r="D93" s="11">
        <v>144</v>
      </c>
      <c r="E93" s="11" t="s">
        <v>15</v>
      </c>
      <c r="F93" s="11">
        <v>9900</v>
      </c>
      <c r="G93" s="11">
        <v>2208</v>
      </c>
      <c r="H93" s="11">
        <v>1356</v>
      </c>
      <c r="I93" s="11">
        <v>675</v>
      </c>
      <c r="J93" s="12">
        <v>1560</v>
      </c>
      <c r="K93" s="11">
        <v>1200</v>
      </c>
      <c r="L93" s="11">
        <v>99</v>
      </c>
      <c r="M93" s="11">
        <v>255</v>
      </c>
      <c r="N93" s="11">
        <f t="shared" si="4"/>
        <v>20361</v>
      </c>
      <c r="O93" s="11">
        <f t="shared" si="5"/>
        <v>17142</v>
      </c>
      <c r="P93" s="13">
        <f t="shared" si="6"/>
        <v>0.09100455022751137</v>
      </c>
      <c r="Q93" s="13">
        <f t="shared" si="7"/>
        <v>0.07000350017500875</v>
      </c>
    </row>
    <row r="94" spans="1:17" s="11" customFormat="1" ht="12.75">
      <c r="A94" s="22" t="s">
        <v>99</v>
      </c>
      <c r="B94" s="11">
        <v>1248</v>
      </c>
      <c r="C94" s="11">
        <v>2091</v>
      </c>
      <c r="D94" s="11">
        <v>84</v>
      </c>
      <c r="E94" s="11" t="s">
        <v>15</v>
      </c>
      <c r="F94" s="11">
        <v>11115</v>
      </c>
      <c r="G94" s="11">
        <v>2106</v>
      </c>
      <c r="H94" s="11">
        <v>1209</v>
      </c>
      <c r="I94" s="11">
        <v>609</v>
      </c>
      <c r="J94" s="12">
        <v>2253</v>
      </c>
      <c r="K94" s="11">
        <v>1356</v>
      </c>
      <c r="L94" s="11">
        <v>108</v>
      </c>
      <c r="M94" s="11">
        <v>303</v>
      </c>
      <c r="N94" s="11">
        <f t="shared" si="4"/>
        <v>22482</v>
      </c>
      <c r="O94" s="11">
        <f t="shared" si="5"/>
        <v>18840</v>
      </c>
      <c r="P94" s="13">
        <f t="shared" si="6"/>
        <v>0.1195859872611465</v>
      </c>
      <c r="Q94" s="13">
        <f t="shared" si="7"/>
        <v>0.07197452229299363</v>
      </c>
    </row>
    <row r="95" spans="1:17" ht="12.75">
      <c r="A95" t="s">
        <v>100</v>
      </c>
      <c r="B95">
        <v>750</v>
      </c>
      <c r="C95">
        <v>2169</v>
      </c>
      <c r="D95">
        <v>393</v>
      </c>
      <c r="E95" t="s">
        <v>15</v>
      </c>
      <c r="F95">
        <v>8859</v>
      </c>
      <c r="G95">
        <v>2280</v>
      </c>
      <c r="H95">
        <v>1305</v>
      </c>
      <c r="I95">
        <v>537</v>
      </c>
      <c r="J95" s="7">
        <v>1074</v>
      </c>
      <c r="K95">
        <v>1281</v>
      </c>
      <c r="L95">
        <v>129</v>
      </c>
      <c r="M95">
        <v>285</v>
      </c>
      <c r="N95">
        <f t="shared" si="4"/>
        <v>19062</v>
      </c>
      <c r="O95">
        <f t="shared" si="5"/>
        <v>15858</v>
      </c>
      <c r="P95" s="3">
        <f t="shared" si="6"/>
        <v>0.06772606886114264</v>
      </c>
      <c r="Q95" s="3">
        <f t="shared" si="7"/>
        <v>0.08077941732879304</v>
      </c>
    </row>
    <row r="96" spans="1:17" ht="12.75">
      <c r="A96" t="s">
        <v>101</v>
      </c>
      <c r="B96">
        <v>477</v>
      </c>
      <c r="C96">
        <v>1623</v>
      </c>
      <c r="D96">
        <v>138</v>
      </c>
      <c r="E96" t="s">
        <v>15</v>
      </c>
      <c r="F96">
        <v>6906</v>
      </c>
      <c r="G96">
        <v>1341</v>
      </c>
      <c r="H96">
        <v>669</v>
      </c>
      <c r="I96">
        <v>663</v>
      </c>
      <c r="J96" s="7">
        <v>1386</v>
      </c>
      <c r="K96">
        <v>846</v>
      </c>
      <c r="L96">
        <v>72</v>
      </c>
      <c r="M96">
        <v>228</v>
      </c>
      <c r="N96">
        <f t="shared" si="4"/>
        <v>14349</v>
      </c>
      <c r="O96">
        <f t="shared" si="5"/>
        <v>12021</v>
      </c>
      <c r="P96" s="3">
        <f t="shared" si="6"/>
        <v>0.11529822810082356</v>
      </c>
      <c r="Q96" s="3">
        <f t="shared" si="7"/>
        <v>0.07037684052907411</v>
      </c>
    </row>
    <row r="97" spans="1:17" ht="12.75">
      <c r="A97" t="s">
        <v>102</v>
      </c>
      <c r="B97">
        <v>963</v>
      </c>
      <c r="C97">
        <v>2871</v>
      </c>
      <c r="D97">
        <v>345</v>
      </c>
      <c r="E97">
        <v>6</v>
      </c>
      <c r="F97">
        <v>13569</v>
      </c>
      <c r="G97">
        <v>3255</v>
      </c>
      <c r="H97">
        <v>1641</v>
      </c>
      <c r="I97">
        <v>927</v>
      </c>
      <c r="J97" s="7">
        <v>2922</v>
      </c>
      <c r="K97">
        <v>2157</v>
      </c>
      <c r="L97">
        <v>159</v>
      </c>
      <c r="M97">
        <v>348</v>
      </c>
      <c r="N97">
        <f t="shared" si="4"/>
        <v>29163</v>
      </c>
      <c r="O97">
        <f t="shared" si="5"/>
        <v>24981</v>
      </c>
      <c r="P97" s="3">
        <f t="shared" si="6"/>
        <v>0.11696889636123455</v>
      </c>
      <c r="Q97" s="3">
        <f t="shared" si="7"/>
        <v>0.08634562267323166</v>
      </c>
    </row>
    <row r="98" spans="1:17" ht="12.75">
      <c r="A98" t="s">
        <v>290</v>
      </c>
      <c r="B98">
        <f aca="true" t="shared" si="11" ref="B98:N98">B99+B100+B101+B102</f>
        <v>4056</v>
      </c>
      <c r="C98">
        <f t="shared" si="11"/>
        <v>13980</v>
      </c>
      <c r="D98">
        <f t="shared" si="11"/>
        <v>11943</v>
      </c>
      <c r="E98">
        <f t="shared" si="11"/>
        <v>8301</v>
      </c>
      <c r="F98">
        <f t="shared" si="11"/>
        <v>60873</v>
      </c>
      <c r="G98">
        <f t="shared" si="11"/>
        <v>19149</v>
      </c>
      <c r="H98">
        <f t="shared" si="11"/>
        <v>13536</v>
      </c>
      <c r="I98">
        <f t="shared" si="11"/>
        <v>1773</v>
      </c>
      <c r="J98" s="7">
        <f t="shared" si="11"/>
        <v>3045</v>
      </c>
      <c r="K98">
        <f t="shared" si="11"/>
        <v>11187</v>
      </c>
      <c r="L98">
        <f t="shared" si="11"/>
        <v>1407</v>
      </c>
      <c r="M98">
        <f t="shared" si="11"/>
        <v>2184</v>
      </c>
      <c r="N98">
        <f t="shared" si="11"/>
        <v>151434</v>
      </c>
      <c r="O98">
        <f>SUM(D98:L98)</f>
        <v>131214</v>
      </c>
      <c r="P98" s="3">
        <f>J98/$O98</f>
        <v>0.023206365174447848</v>
      </c>
      <c r="Q98" s="3">
        <f>K98/$O98</f>
        <v>0.08525767067538526</v>
      </c>
    </row>
    <row r="99" spans="1:17" s="11" customFormat="1" ht="12.75">
      <c r="A99" s="22" t="s">
        <v>103</v>
      </c>
      <c r="B99" s="11">
        <v>381</v>
      </c>
      <c r="C99" s="11">
        <v>1593</v>
      </c>
      <c r="D99" s="11">
        <v>297</v>
      </c>
      <c r="E99" s="11">
        <v>1062</v>
      </c>
      <c r="F99" s="11">
        <v>6861</v>
      </c>
      <c r="G99" s="11">
        <v>2325</v>
      </c>
      <c r="H99" s="11">
        <v>1485</v>
      </c>
      <c r="I99" s="11">
        <v>216</v>
      </c>
      <c r="J99" s="12">
        <v>654</v>
      </c>
      <c r="K99" s="11">
        <v>843</v>
      </c>
      <c r="L99" s="11">
        <v>96</v>
      </c>
      <c r="M99" s="11">
        <v>168</v>
      </c>
      <c r="N99" s="11">
        <f t="shared" si="4"/>
        <v>15981</v>
      </c>
      <c r="O99" s="11">
        <f t="shared" si="5"/>
        <v>13839</v>
      </c>
      <c r="P99" s="13">
        <f t="shared" si="6"/>
        <v>0.047257749837416</v>
      </c>
      <c r="Q99" s="13">
        <f t="shared" si="7"/>
        <v>0.060914805983091264</v>
      </c>
    </row>
    <row r="100" spans="1:17" s="11" customFormat="1" ht="12.75">
      <c r="A100" s="22" t="s">
        <v>104</v>
      </c>
      <c r="B100" s="11">
        <v>1029</v>
      </c>
      <c r="C100" s="11">
        <v>3810</v>
      </c>
      <c r="D100" s="11">
        <v>1683</v>
      </c>
      <c r="E100" s="11">
        <v>3243</v>
      </c>
      <c r="F100" s="11">
        <v>17850</v>
      </c>
      <c r="G100" s="11">
        <v>5874</v>
      </c>
      <c r="H100" s="11">
        <v>3594</v>
      </c>
      <c r="I100" s="11">
        <v>465</v>
      </c>
      <c r="J100" s="12">
        <v>978</v>
      </c>
      <c r="K100" s="11">
        <v>1917</v>
      </c>
      <c r="L100" s="11">
        <v>312</v>
      </c>
      <c r="M100" s="11">
        <v>630</v>
      </c>
      <c r="N100" s="11">
        <f t="shared" si="4"/>
        <v>41385</v>
      </c>
      <c r="O100" s="11">
        <f t="shared" si="5"/>
        <v>35916</v>
      </c>
      <c r="P100" s="13">
        <f t="shared" si="6"/>
        <v>0.027230203808887403</v>
      </c>
      <c r="Q100" s="13">
        <f t="shared" si="7"/>
        <v>0.053374540594721014</v>
      </c>
    </row>
    <row r="101" spans="1:17" s="11" customFormat="1" ht="12.75">
      <c r="A101" s="22" t="s">
        <v>105</v>
      </c>
      <c r="B101" s="11">
        <v>438</v>
      </c>
      <c r="C101" s="11">
        <v>1935</v>
      </c>
      <c r="D101" s="11">
        <v>948</v>
      </c>
      <c r="E101" s="11">
        <v>1518</v>
      </c>
      <c r="F101" s="11">
        <v>7143</v>
      </c>
      <c r="G101" s="11">
        <v>2445</v>
      </c>
      <c r="H101" s="11">
        <v>2082</v>
      </c>
      <c r="I101" s="11">
        <v>147</v>
      </c>
      <c r="J101" s="12">
        <v>141</v>
      </c>
      <c r="K101" s="11">
        <v>609</v>
      </c>
      <c r="L101" s="11">
        <v>153</v>
      </c>
      <c r="M101" s="11">
        <v>330</v>
      </c>
      <c r="N101" s="11">
        <f t="shared" si="4"/>
        <v>17889</v>
      </c>
      <c r="O101" s="11">
        <f t="shared" si="5"/>
        <v>15186</v>
      </c>
      <c r="P101" s="13">
        <f t="shared" si="6"/>
        <v>0.009284867641248518</v>
      </c>
      <c r="Q101" s="13">
        <f t="shared" si="7"/>
        <v>0.04010272619517977</v>
      </c>
    </row>
    <row r="102" spans="1:17" s="11" customFormat="1" ht="12.75">
      <c r="A102" s="22" t="s">
        <v>106</v>
      </c>
      <c r="B102" s="11">
        <v>2208</v>
      </c>
      <c r="C102" s="11">
        <v>6642</v>
      </c>
      <c r="D102" s="11">
        <v>9015</v>
      </c>
      <c r="E102" s="11">
        <v>2478</v>
      </c>
      <c r="F102" s="11">
        <v>29019</v>
      </c>
      <c r="G102" s="11">
        <v>8505</v>
      </c>
      <c r="H102" s="11">
        <v>6375</v>
      </c>
      <c r="I102" s="11">
        <v>945</v>
      </c>
      <c r="J102" s="12">
        <v>1272</v>
      </c>
      <c r="K102" s="11">
        <v>7818</v>
      </c>
      <c r="L102" s="11">
        <v>846</v>
      </c>
      <c r="M102" s="11">
        <v>1056</v>
      </c>
      <c r="N102" s="11">
        <f t="shared" si="4"/>
        <v>76179</v>
      </c>
      <c r="O102" s="11">
        <f t="shared" si="5"/>
        <v>66273</v>
      </c>
      <c r="P102" s="13">
        <f t="shared" si="6"/>
        <v>0.019193336652935586</v>
      </c>
      <c r="Q102" s="13">
        <f t="shared" si="7"/>
        <v>0.11796659273007107</v>
      </c>
    </row>
    <row r="103" spans="1:17" ht="12.75">
      <c r="A103" t="s">
        <v>107</v>
      </c>
      <c r="B103">
        <v>900</v>
      </c>
      <c r="C103">
        <v>2178</v>
      </c>
      <c r="D103">
        <v>126</v>
      </c>
      <c r="E103" t="s">
        <v>15</v>
      </c>
      <c r="F103">
        <v>9051</v>
      </c>
      <c r="G103">
        <v>2007</v>
      </c>
      <c r="H103">
        <v>1170</v>
      </c>
      <c r="I103">
        <v>675</v>
      </c>
      <c r="J103" s="7">
        <v>1641</v>
      </c>
      <c r="K103">
        <v>1446</v>
      </c>
      <c r="L103">
        <v>132</v>
      </c>
      <c r="M103">
        <v>210</v>
      </c>
      <c r="N103">
        <f t="shared" si="4"/>
        <v>19536</v>
      </c>
      <c r="O103">
        <f t="shared" si="5"/>
        <v>16248</v>
      </c>
      <c r="P103" s="3">
        <f t="shared" si="6"/>
        <v>0.10099704579025111</v>
      </c>
      <c r="Q103" s="3">
        <f t="shared" si="7"/>
        <v>0.08899556868537666</v>
      </c>
    </row>
    <row r="104" spans="1:17" ht="12.75">
      <c r="A104" t="s">
        <v>108</v>
      </c>
      <c r="B104">
        <v>4440</v>
      </c>
      <c r="C104">
        <v>13527</v>
      </c>
      <c r="D104">
        <v>5319</v>
      </c>
      <c r="E104">
        <v>27</v>
      </c>
      <c r="F104">
        <v>61776</v>
      </c>
      <c r="G104">
        <v>13773</v>
      </c>
      <c r="H104">
        <v>6303</v>
      </c>
      <c r="I104">
        <v>3084</v>
      </c>
      <c r="J104" s="7">
        <v>10932</v>
      </c>
      <c r="K104">
        <v>5361</v>
      </c>
      <c r="L104">
        <v>903</v>
      </c>
      <c r="M104">
        <v>1584</v>
      </c>
      <c r="N104">
        <f t="shared" si="4"/>
        <v>127029</v>
      </c>
      <c r="O104">
        <f t="shared" si="5"/>
        <v>107478</v>
      </c>
      <c r="P104" s="3">
        <f t="shared" si="6"/>
        <v>0.10171383911125997</v>
      </c>
      <c r="Q104" s="3">
        <f t="shared" si="7"/>
        <v>0.04987997543683358</v>
      </c>
    </row>
    <row r="105" spans="1:17" ht="12.75">
      <c r="A105" t="s">
        <v>109</v>
      </c>
      <c r="B105">
        <v>1185</v>
      </c>
      <c r="C105">
        <v>4386</v>
      </c>
      <c r="D105">
        <v>1779</v>
      </c>
      <c r="E105">
        <v>12</v>
      </c>
      <c r="F105">
        <v>20805</v>
      </c>
      <c r="G105">
        <v>4014</v>
      </c>
      <c r="H105">
        <v>3264</v>
      </c>
      <c r="I105">
        <v>663</v>
      </c>
      <c r="J105" s="7">
        <v>1224</v>
      </c>
      <c r="K105">
        <v>3612</v>
      </c>
      <c r="L105">
        <v>303</v>
      </c>
      <c r="M105">
        <v>528</v>
      </c>
      <c r="N105">
        <f t="shared" si="4"/>
        <v>41775</v>
      </c>
      <c r="O105">
        <f t="shared" si="5"/>
        <v>35676</v>
      </c>
      <c r="P105" s="3">
        <f t="shared" si="6"/>
        <v>0.034308779011099896</v>
      </c>
      <c r="Q105" s="3">
        <f t="shared" si="7"/>
        <v>0.10124453414059872</v>
      </c>
    </row>
    <row r="106" spans="1:17" ht="12.75">
      <c r="A106" t="s">
        <v>110</v>
      </c>
      <c r="B106">
        <v>549</v>
      </c>
      <c r="C106">
        <v>2253</v>
      </c>
      <c r="D106">
        <v>414</v>
      </c>
      <c r="E106" t="s">
        <v>15</v>
      </c>
      <c r="F106">
        <v>9669</v>
      </c>
      <c r="G106">
        <v>2184</v>
      </c>
      <c r="H106">
        <v>2877</v>
      </c>
      <c r="I106">
        <v>378</v>
      </c>
      <c r="J106" s="7">
        <v>1170</v>
      </c>
      <c r="K106">
        <v>1011</v>
      </c>
      <c r="L106">
        <v>123</v>
      </c>
      <c r="M106">
        <v>246</v>
      </c>
      <c r="N106">
        <f t="shared" si="4"/>
        <v>20874</v>
      </c>
      <c r="O106">
        <f t="shared" si="5"/>
        <v>17826</v>
      </c>
      <c r="P106" s="3">
        <f t="shared" si="6"/>
        <v>0.06563446650959273</v>
      </c>
      <c r="Q106" s="3">
        <f t="shared" si="7"/>
        <v>0.05671491080444295</v>
      </c>
    </row>
    <row r="107" spans="1:17" ht="12.75">
      <c r="A107" t="s">
        <v>111</v>
      </c>
      <c r="B107">
        <v>402</v>
      </c>
      <c r="C107">
        <v>609</v>
      </c>
      <c r="D107">
        <v>63</v>
      </c>
      <c r="E107">
        <v>3</v>
      </c>
      <c r="F107">
        <v>2892</v>
      </c>
      <c r="G107">
        <v>816</v>
      </c>
      <c r="H107">
        <v>597</v>
      </c>
      <c r="I107">
        <v>75</v>
      </c>
      <c r="J107" s="7">
        <v>156</v>
      </c>
      <c r="K107">
        <v>594</v>
      </c>
      <c r="L107">
        <v>27</v>
      </c>
      <c r="M107">
        <v>132</v>
      </c>
      <c r="N107">
        <f t="shared" si="4"/>
        <v>6366</v>
      </c>
      <c r="O107">
        <f t="shared" si="5"/>
        <v>5223</v>
      </c>
      <c r="P107" s="3">
        <f t="shared" si="6"/>
        <v>0.02986789201608271</v>
      </c>
      <c r="Q107" s="3">
        <f t="shared" si="7"/>
        <v>0.11372774267662263</v>
      </c>
    </row>
    <row r="108" spans="1:17" ht="12.75">
      <c r="A108" t="s">
        <v>112</v>
      </c>
      <c r="B108">
        <v>186</v>
      </c>
      <c r="C108">
        <v>615</v>
      </c>
      <c r="D108">
        <v>93</v>
      </c>
      <c r="E108" t="s">
        <v>15</v>
      </c>
      <c r="F108">
        <v>2244</v>
      </c>
      <c r="G108">
        <v>690</v>
      </c>
      <c r="H108">
        <v>1080</v>
      </c>
      <c r="I108">
        <v>111</v>
      </c>
      <c r="J108" s="7">
        <v>477</v>
      </c>
      <c r="K108">
        <v>420</v>
      </c>
      <c r="L108">
        <v>42</v>
      </c>
      <c r="M108">
        <v>105</v>
      </c>
      <c r="N108">
        <f t="shared" si="4"/>
        <v>6063</v>
      </c>
      <c r="O108">
        <f t="shared" si="5"/>
        <v>5157</v>
      </c>
      <c r="P108" s="3">
        <f t="shared" si="6"/>
        <v>0.0924956369982548</v>
      </c>
      <c r="Q108" s="3">
        <f t="shared" si="7"/>
        <v>0.08144269924374636</v>
      </c>
    </row>
    <row r="109" spans="1:17" ht="12.75">
      <c r="A109" t="s">
        <v>113</v>
      </c>
      <c r="B109">
        <v>306</v>
      </c>
      <c r="C109">
        <v>894</v>
      </c>
      <c r="D109">
        <v>15</v>
      </c>
      <c r="E109" t="s">
        <v>15</v>
      </c>
      <c r="F109">
        <v>3105</v>
      </c>
      <c r="G109">
        <v>1056</v>
      </c>
      <c r="H109">
        <v>726</v>
      </c>
      <c r="I109">
        <v>141</v>
      </c>
      <c r="J109" s="7">
        <v>372</v>
      </c>
      <c r="K109">
        <v>462</v>
      </c>
      <c r="L109">
        <v>54</v>
      </c>
      <c r="M109">
        <v>159</v>
      </c>
      <c r="N109">
        <f t="shared" si="4"/>
        <v>7290</v>
      </c>
      <c r="O109">
        <f t="shared" si="5"/>
        <v>5931</v>
      </c>
      <c r="P109" s="3">
        <f t="shared" si="6"/>
        <v>0.06272129489124936</v>
      </c>
      <c r="Q109" s="3">
        <f t="shared" si="7"/>
        <v>0.07789580171977745</v>
      </c>
    </row>
    <row r="110" spans="1:17" ht="12.75">
      <c r="A110" t="s">
        <v>114</v>
      </c>
      <c r="B110">
        <v>243</v>
      </c>
      <c r="C110">
        <v>714</v>
      </c>
      <c r="D110">
        <v>9</v>
      </c>
      <c r="E110" t="s">
        <v>15</v>
      </c>
      <c r="F110">
        <v>2649</v>
      </c>
      <c r="G110">
        <v>759</v>
      </c>
      <c r="H110">
        <v>390</v>
      </c>
      <c r="I110">
        <v>165</v>
      </c>
      <c r="J110" s="7">
        <v>576</v>
      </c>
      <c r="K110">
        <v>441</v>
      </c>
      <c r="L110">
        <v>39</v>
      </c>
      <c r="M110">
        <v>75</v>
      </c>
      <c r="N110">
        <f t="shared" si="4"/>
        <v>6060</v>
      </c>
      <c r="O110">
        <f t="shared" si="5"/>
        <v>5028</v>
      </c>
      <c r="P110" s="3">
        <f t="shared" si="6"/>
        <v>0.11455847255369929</v>
      </c>
      <c r="Q110" s="3">
        <f t="shared" si="7"/>
        <v>0.08770883054892602</v>
      </c>
    </row>
    <row r="111" spans="1:17" ht="12.75">
      <c r="A111" t="s">
        <v>115</v>
      </c>
      <c r="B111">
        <v>351</v>
      </c>
      <c r="C111">
        <v>483</v>
      </c>
      <c r="D111">
        <v>3</v>
      </c>
      <c r="E111" t="s">
        <v>15</v>
      </c>
      <c r="F111">
        <v>1797</v>
      </c>
      <c r="G111">
        <v>402</v>
      </c>
      <c r="H111">
        <v>276</v>
      </c>
      <c r="I111">
        <v>216</v>
      </c>
      <c r="J111" s="7">
        <v>411</v>
      </c>
      <c r="K111">
        <v>468</v>
      </c>
      <c r="L111">
        <v>12</v>
      </c>
      <c r="M111">
        <v>54</v>
      </c>
      <c r="N111">
        <f t="shared" si="4"/>
        <v>4473</v>
      </c>
      <c r="O111">
        <f t="shared" si="5"/>
        <v>3585</v>
      </c>
      <c r="P111" s="3">
        <f t="shared" si="6"/>
        <v>0.11464435146443515</v>
      </c>
      <c r="Q111" s="3">
        <f t="shared" si="7"/>
        <v>0.1305439330543933</v>
      </c>
    </row>
    <row r="112" spans="1:17" ht="12.75">
      <c r="A112" t="s">
        <v>116</v>
      </c>
      <c r="B112">
        <v>195</v>
      </c>
      <c r="C112">
        <v>573</v>
      </c>
      <c r="D112">
        <v>78</v>
      </c>
      <c r="E112" t="s">
        <v>15</v>
      </c>
      <c r="F112">
        <v>2505</v>
      </c>
      <c r="G112">
        <v>618</v>
      </c>
      <c r="H112">
        <v>336</v>
      </c>
      <c r="I112">
        <v>153</v>
      </c>
      <c r="J112" s="7">
        <v>420</v>
      </c>
      <c r="K112">
        <v>309</v>
      </c>
      <c r="L112">
        <v>15</v>
      </c>
      <c r="M112">
        <v>57</v>
      </c>
      <c r="N112">
        <f t="shared" si="4"/>
        <v>5259</v>
      </c>
      <c r="O112">
        <f t="shared" si="5"/>
        <v>4434</v>
      </c>
      <c r="P112" s="3">
        <f t="shared" si="6"/>
        <v>0.09472259810554803</v>
      </c>
      <c r="Q112" s="3">
        <f t="shared" si="7"/>
        <v>0.06968876860622462</v>
      </c>
    </row>
    <row r="113" spans="1:17" ht="12.75">
      <c r="A113" t="s">
        <v>117</v>
      </c>
      <c r="B113">
        <v>420</v>
      </c>
      <c r="C113">
        <v>774</v>
      </c>
      <c r="D113">
        <v>12</v>
      </c>
      <c r="E113" t="s">
        <v>15</v>
      </c>
      <c r="F113">
        <v>3102</v>
      </c>
      <c r="G113">
        <v>744</v>
      </c>
      <c r="H113">
        <v>432</v>
      </c>
      <c r="I113">
        <v>159</v>
      </c>
      <c r="J113" s="7">
        <v>633</v>
      </c>
      <c r="K113">
        <v>633</v>
      </c>
      <c r="L113">
        <v>24</v>
      </c>
      <c r="M113">
        <v>66</v>
      </c>
      <c r="N113">
        <f t="shared" si="4"/>
        <v>6999</v>
      </c>
      <c r="O113">
        <f t="shared" si="5"/>
        <v>5739</v>
      </c>
      <c r="P113" s="3">
        <f t="shared" si="6"/>
        <v>0.11029796131730267</v>
      </c>
      <c r="Q113" s="3">
        <f t="shared" si="7"/>
        <v>0.11029796131730267</v>
      </c>
    </row>
    <row r="114" spans="1:17" ht="12.75">
      <c r="A114" t="s">
        <v>118</v>
      </c>
      <c r="B114">
        <v>462</v>
      </c>
      <c r="C114">
        <v>1281</v>
      </c>
      <c r="D114">
        <v>171</v>
      </c>
      <c r="E114">
        <v>447</v>
      </c>
      <c r="F114">
        <v>4209</v>
      </c>
      <c r="G114">
        <v>1743</v>
      </c>
      <c r="H114">
        <v>987</v>
      </c>
      <c r="I114">
        <v>123</v>
      </c>
      <c r="J114" s="7">
        <v>249</v>
      </c>
      <c r="K114">
        <v>375</v>
      </c>
      <c r="L114">
        <v>96</v>
      </c>
      <c r="M114">
        <v>132</v>
      </c>
      <c r="N114">
        <f t="shared" si="4"/>
        <v>10275</v>
      </c>
      <c r="O114">
        <f t="shared" si="5"/>
        <v>8400</v>
      </c>
      <c r="P114" s="3">
        <f t="shared" si="6"/>
        <v>0.029642857142857144</v>
      </c>
      <c r="Q114" s="3">
        <f t="shared" si="7"/>
        <v>0.044642857142857144</v>
      </c>
    </row>
    <row r="115" spans="1:17" ht="12.75">
      <c r="A115" t="s">
        <v>119</v>
      </c>
      <c r="B115">
        <v>312</v>
      </c>
      <c r="C115">
        <v>783</v>
      </c>
      <c r="D115">
        <v>24</v>
      </c>
      <c r="E115">
        <v>102</v>
      </c>
      <c r="F115">
        <v>3225</v>
      </c>
      <c r="G115">
        <v>762</v>
      </c>
      <c r="H115">
        <v>423</v>
      </c>
      <c r="I115">
        <v>183</v>
      </c>
      <c r="J115" s="7">
        <v>765</v>
      </c>
      <c r="K115">
        <v>531</v>
      </c>
      <c r="L115">
        <v>39</v>
      </c>
      <c r="M115">
        <v>117</v>
      </c>
      <c r="N115">
        <f t="shared" si="4"/>
        <v>7266</v>
      </c>
      <c r="O115">
        <f t="shared" si="5"/>
        <v>6054</v>
      </c>
      <c r="P115" s="3">
        <f t="shared" si="6"/>
        <v>0.1263627353815659</v>
      </c>
      <c r="Q115" s="3">
        <f t="shared" si="7"/>
        <v>0.08771060455896927</v>
      </c>
    </row>
    <row r="116" spans="1:17" ht="12.75">
      <c r="A116" t="s">
        <v>120</v>
      </c>
      <c r="B116">
        <v>471</v>
      </c>
      <c r="C116">
        <v>999</v>
      </c>
      <c r="D116">
        <v>6</v>
      </c>
      <c r="E116" t="s">
        <v>15</v>
      </c>
      <c r="F116">
        <v>4206</v>
      </c>
      <c r="G116">
        <v>867</v>
      </c>
      <c r="H116">
        <v>570</v>
      </c>
      <c r="I116">
        <v>339</v>
      </c>
      <c r="J116" s="7">
        <v>1323</v>
      </c>
      <c r="K116">
        <v>909</v>
      </c>
      <c r="L116">
        <v>84</v>
      </c>
      <c r="M116">
        <v>126</v>
      </c>
      <c r="N116">
        <f t="shared" si="4"/>
        <v>9900</v>
      </c>
      <c r="O116">
        <f t="shared" si="5"/>
        <v>8304</v>
      </c>
      <c r="P116" s="3">
        <f t="shared" si="6"/>
        <v>0.1593208092485549</v>
      </c>
      <c r="Q116" s="3">
        <f t="shared" si="7"/>
        <v>0.10946531791907514</v>
      </c>
    </row>
    <row r="117" spans="1:17" ht="12.75">
      <c r="A117" t="s">
        <v>121</v>
      </c>
      <c r="B117">
        <v>135</v>
      </c>
      <c r="C117">
        <v>432</v>
      </c>
      <c r="D117">
        <v>9</v>
      </c>
      <c r="E117" t="s">
        <v>15</v>
      </c>
      <c r="F117">
        <v>1866</v>
      </c>
      <c r="G117">
        <v>507</v>
      </c>
      <c r="H117">
        <v>390</v>
      </c>
      <c r="I117">
        <v>111</v>
      </c>
      <c r="J117" s="7">
        <v>225</v>
      </c>
      <c r="K117">
        <v>303</v>
      </c>
      <c r="L117">
        <v>24</v>
      </c>
      <c r="M117">
        <v>63</v>
      </c>
      <c r="N117">
        <f t="shared" si="4"/>
        <v>4065</v>
      </c>
      <c r="O117">
        <f t="shared" si="5"/>
        <v>3435</v>
      </c>
      <c r="P117" s="3">
        <f t="shared" si="6"/>
        <v>0.06550218340611354</v>
      </c>
      <c r="Q117" s="3">
        <f t="shared" si="7"/>
        <v>0.08820960698689956</v>
      </c>
    </row>
    <row r="118" spans="1:17" ht="12.75">
      <c r="A118" t="s">
        <v>122</v>
      </c>
      <c r="B118">
        <v>222</v>
      </c>
      <c r="C118">
        <v>852</v>
      </c>
      <c r="D118">
        <v>3</v>
      </c>
      <c r="E118" t="s">
        <v>15</v>
      </c>
      <c r="F118">
        <v>2694</v>
      </c>
      <c r="G118">
        <v>579</v>
      </c>
      <c r="H118">
        <v>378</v>
      </c>
      <c r="I118">
        <v>195</v>
      </c>
      <c r="J118" s="7">
        <v>738</v>
      </c>
      <c r="K118">
        <v>471</v>
      </c>
      <c r="L118">
        <v>15</v>
      </c>
      <c r="M118">
        <v>81</v>
      </c>
      <c r="N118">
        <f t="shared" si="4"/>
        <v>6228</v>
      </c>
      <c r="O118">
        <f t="shared" si="5"/>
        <v>5073</v>
      </c>
      <c r="P118" s="3">
        <f t="shared" si="6"/>
        <v>0.14547604967474867</v>
      </c>
      <c r="Q118" s="3">
        <f t="shared" si="7"/>
        <v>0.09284447072738025</v>
      </c>
    </row>
    <row r="119" spans="1:17" ht="12.75">
      <c r="A119" t="s">
        <v>123</v>
      </c>
      <c r="B119">
        <v>402</v>
      </c>
      <c r="C119">
        <v>1131</v>
      </c>
      <c r="D119">
        <v>135</v>
      </c>
      <c r="E119" t="s">
        <v>15</v>
      </c>
      <c r="F119">
        <v>4998</v>
      </c>
      <c r="G119">
        <v>984</v>
      </c>
      <c r="H119">
        <v>606</v>
      </c>
      <c r="I119">
        <v>261</v>
      </c>
      <c r="J119" s="7">
        <v>954</v>
      </c>
      <c r="K119">
        <v>936</v>
      </c>
      <c r="L119">
        <v>57</v>
      </c>
      <c r="M119">
        <v>129</v>
      </c>
      <c r="N119">
        <f t="shared" si="4"/>
        <v>10593</v>
      </c>
      <c r="O119">
        <f t="shared" si="5"/>
        <v>8931</v>
      </c>
      <c r="P119" s="3">
        <f t="shared" si="6"/>
        <v>0.10681894524689285</v>
      </c>
      <c r="Q119" s="3">
        <f t="shared" si="7"/>
        <v>0.10480349344978165</v>
      </c>
    </row>
    <row r="120" spans="1:17" ht="12.75">
      <c r="A120" t="s">
        <v>124</v>
      </c>
      <c r="B120">
        <v>174</v>
      </c>
      <c r="C120">
        <v>621</v>
      </c>
      <c r="D120">
        <v>6</v>
      </c>
      <c r="E120" t="s">
        <v>15</v>
      </c>
      <c r="F120">
        <v>2355</v>
      </c>
      <c r="G120">
        <v>432</v>
      </c>
      <c r="H120">
        <v>399</v>
      </c>
      <c r="I120">
        <v>144</v>
      </c>
      <c r="J120" s="7">
        <v>315</v>
      </c>
      <c r="K120">
        <v>507</v>
      </c>
      <c r="L120">
        <v>21</v>
      </c>
      <c r="M120">
        <v>60</v>
      </c>
      <c r="N120">
        <f t="shared" si="4"/>
        <v>5034</v>
      </c>
      <c r="O120">
        <f t="shared" si="5"/>
        <v>4179</v>
      </c>
      <c r="P120" s="3">
        <f t="shared" si="6"/>
        <v>0.07537688442211055</v>
      </c>
      <c r="Q120" s="3">
        <f t="shared" si="7"/>
        <v>0.12132089016511127</v>
      </c>
    </row>
    <row r="121" spans="1:17" ht="12.75">
      <c r="A121" t="s">
        <v>125</v>
      </c>
      <c r="B121">
        <v>174</v>
      </c>
      <c r="C121">
        <v>507</v>
      </c>
      <c r="D121">
        <v>3</v>
      </c>
      <c r="E121" t="s">
        <v>15</v>
      </c>
      <c r="F121">
        <v>1890</v>
      </c>
      <c r="G121">
        <v>414</v>
      </c>
      <c r="H121">
        <v>456</v>
      </c>
      <c r="I121">
        <v>96</v>
      </c>
      <c r="J121" s="7">
        <v>231</v>
      </c>
      <c r="K121">
        <v>495</v>
      </c>
      <c r="L121">
        <v>21</v>
      </c>
      <c r="M121">
        <v>72</v>
      </c>
      <c r="N121">
        <f t="shared" si="4"/>
        <v>4359</v>
      </c>
      <c r="O121">
        <f t="shared" si="5"/>
        <v>3606</v>
      </c>
      <c r="P121" s="3">
        <f t="shared" si="6"/>
        <v>0.06405990016638935</v>
      </c>
      <c r="Q121" s="3">
        <f t="shared" si="7"/>
        <v>0.13727121464226288</v>
      </c>
    </row>
    <row r="122" spans="1:17" ht="12.75">
      <c r="A122" t="s">
        <v>126</v>
      </c>
      <c r="B122">
        <v>2457</v>
      </c>
      <c r="C122">
        <v>3240</v>
      </c>
      <c r="D122">
        <v>132</v>
      </c>
      <c r="E122">
        <v>9</v>
      </c>
      <c r="F122">
        <v>11517</v>
      </c>
      <c r="G122">
        <v>2763</v>
      </c>
      <c r="H122">
        <v>2079</v>
      </c>
      <c r="I122">
        <v>597</v>
      </c>
      <c r="J122" s="7">
        <v>975</v>
      </c>
      <c r="K122">
        <v>4023</v>
      </c>
      <c r="L122">
        <v>345</v>
      </c>
      <c r="M122">
        <v>546</v>
      </c>
      <c r="N122">
        <f t="shared" si="4"/>
        <v>28683</v>
      </c>
      <c r="O122">
        <f t="shared" si="5"/>
        <v>22440</v>
      </c>
      <c r="P122" s="3">
        <f t="shared" si="6"/>
        <v>0.04344919786096257</v>
      </c>
      <c r="Q122" s="3">
        <f t="shared" si="7"/>
        <v>0.17927807486631017</v>
      </c>
    </row>
    <row r="123" spans="1:17" ht="12.75">
      <c r="A123" t="s">
        <v>144</v>
      </c>
      <c r="B123">
        <v>56478</v>
      </c>
      <c r="C123">
        <v>15660</v>
      </c>
      <c r="D123">
        <v>492</v>
      </c>
      <c r="E123">
        <v>120</v>
      </c>
      <c r="F123">
        <v>62088</v>
      </c>
      <c r="G123">
        <v>12783</v>
      </c>
      <c r="H123">
        <v>6201</v>
      </c>
      <c r="I123">
        <v>7875</v>
      </c>
      <c r="J123" s="7">
        <v>2274</v>
      </c>
      <c r="K123">
        <v>15255</v>
      </c>
      <c r="L123">
        <v>3084</v>
      </c>
      <c r="M123">
        <v>4161</v>
      </c>
      <c r="N123">
        <f t="shared" si="4"/>
        <v>186471</v>
      </c>
      <c r="O123">
        <f t="shared" si="5"/>
        <v>110172</v>
      </c>
      <c r="P123" s="3">
        <f t="shared" si="6"/>
        <v>0.02064045310968304</v>
      </c>
      <c r="Q123" s="3">
        <f t="shared" si="7"/>
        <v>0.13846530878989216</v>
      </c>
    </row>
    <row r="124" spans="16:17" ht="12.75">
      <c r="P124" s="3"/>
      <c r="Q124" s="3"/>
    </row>
    <row r="125" spans="1:17" ht="12.75">
      <c r="A125" t="s">
        <v>127</v>
      </c>
      <c r="B125">
        <v>6243</v>
      </c>
      <c r="C125">
        <v>4644</v>
      </c>
      <c r="D125">
        <v>300</v>
      </c>
      <c r="E125" t="s">
        <v>15</v>
      </c>
      <c r="F125">
        <v>18432</v>
      </c>
      <c r="G125">
        <v>4200</v>
      </c>
      <c r="H125">
        <v>2661</v>
      </c>
      <c r="I125">
        <v>1179</v>
      </c>
      <c r="J125" s="7">
        <v>1071</v>
      </c>
      <c r="K125">
        <v>4119</v>
      </c>
      <c r="L125">
        <v>633</v>
      </c>
      <c r="M125">
        <v>981</v>
      </c>
      <c r="N125">
        <f t="shared" si="4"/>
        <v>44463</v>
      </c>
      <c r="O125">
        <f t="shared" si="5"/>
        <v>32595</v>
      </c>
      <c r="P125" s="3">
        <f t="shared" si="6"/>
        <v>0.03285780027611597</v>
      </c>
      <c r="Q125" s="3">
        <f t="shared" si="7"/>
        <v>0.12636907501150482</v>
      </c>
    </row>
    <row r="126" spans="1:17" ht="12.75">
      <c r="A126" t="s">
        <v>128</v>
      </c>
      <c r="B126">
        <v>19224</v>
      </c>
      <c r="C126">
        <v>39009</v>
      </c>
      <c r="D126">
        <v>23670</v>
      </c>
      <c r="E126">
        <v>1515</v>
      </c>
      <c r="F126">
        <v>197277</v>
      </c>
      <c r="G126">
        <v>57003</v>
      </c>
      <c r="H126">
        <v>27222</v>
      </c>
      <c r="I126">
        <v>4098</v>
      </c>
      <c r="J126" s="7">
        <v>7092</v>
      </c>
      <c r="K126">
        <v>18399</v>
      </c>
      <c r="L126">
        <v>3960</v>
      </c>
      <c r="M126">
        <v>6240</v>
      </c>
      <c r="N126">
        <f t="shared" si="4"/>
        <v>404709</v>
      </c>
      <c r="O126">
        <f t="shared" si="5"/>
        <v>340236</v>
      </c>
      <c r="P126" s="3">
        <f t="shared" si="6"/>
        <v>0.020844355094698973</v>
      </c>
      <c r="Q126" s="3">
        <f t="shared" si="7"/>
        <v>0.05407716996437767</v>
      </c>
    </row>
    <row r="127" spans="1:17" ht="12.75">
      <c r="A127" t="s">
        <v>129</v>
      </c>
      <c r="B127">
        <v>17118</v>
      </c>
      <c r="C127">
        <v>12936</v>
      </c>
      <c r="D127">
        <v>1206</v>
      </c>
      <c r="E127">
        <v>9</v>
      </c>
      <c r="F127">
        <v>56106</v>
      </c>
      <c r="G127">
        <v>13773</v>
      </c>
      <c r="H127">
        <v>8310</v>
      </c>
      <c r="I127">
        <v>4284</v>
      </c>
      <c r="J127" s="7">
        <v>6552</v>
      </c>
      <c r="K127">
        <v>11109</v>
      </c>
      <c r="L127">
        <v>1077</v>
      </c>
      <c r="M127">
        <v>2574</v>
      </c>
      <c r="N127">
        <f t="shared" si="4"/>
        <v>135054</v>
      </c>
      <c r="O127">
        <f t="shared" si="5"/>
        <v>102426</v>
      </c>
      <c r="P127" s="3">
        <f t="shared" si="6"/>
        <v>0.06396813309120732</v>
      </c>
      <c r="Q127" s="3">
        <f t="shared" si="7"/>
        <v>0.1084587897604124</v>
      </c>
    </row>
    <row r="128" spans="1:17" ht="12.75">
      <c r="A128" t="s">
        <v>130</v>
      </c>
      <c r="B128">
        <v>6717</v>
      </c>
      <c r="C128">
        <v>8415</v>
      </c>
      <c r="D128">
        <v>327</v>
      </c>
      <c r="E128" t="s">
        <v>15</v>
      </c>
      <c r="F128">
        <v>34182</v>
      </c>
      <c r="G128">
        <v>8631</v>
      </c>
      <c r="H128">
        <v>4674</v>
      </c>
      <c r="I128">
        <v>2163</v>
      </c>
      <c r="J128" s="7">
        <v>4182</v>
      </c>
      <c r="K128">
        <v>4716</v>
      </c>
      <c r="L128">
        <v>567</v>
      </c>
      <c r="M128">
        <v>1827</v>
      </c>
      <c r="N128">
        <f t="shared" si="4"/>
        <v>76401</v>
      </c>
      <c r="O128">
        <f t="shared" si="5"/>
        <v>59442</v>
      </c>
      <c r="P128" s="3">
        <f t="shared" si="6"/>
        <v>0.07035429494296962</v>
      </c>
      <c r="Q128" s="3">
        <f t="shared" si="7"/>
        <v>0.07933784192994853</v>
      </c>
    </row>
    <row r="129" spans="1:17" ht="12.75">
      <c r="A129" t="s">
        <v>131</v>
      </c>
      <c r="B129">
        <v>1350</v>
      </c>
      <c r="C129">
        <v>1491</v>
      </c>
      <c r="D129">
        <v>75</v>
      </c>
      <c r="E129" t="s">
        <v>15</v>
      </c>
      <c r="F129">
        <v>6393</v>
      </c>
      <c r="G129">
        <v>1485</v>
      </c>
      <c r="H129">
        <v>810</v>
      </c>
      <c r="I129">
        <v>420</v>
      </c>
      <c r="J129" s="7">
        <v>1662</v>
      </c>
      <c r="K129">
        <v>1248</v>
      </c>
      <c r="L129">
        <v>402</v>
      </c>
      <c r="M129">
        <v>348</v>
      </c>
      <c r="N129">
        <f t="shared" si="4"/>
        <v>15684</v>
      </c>
      <c r="O129">
        <f t="shared" si="5"/>
        <v>12495</v>
      </c>
      <c r="P129" s="3">
        <f t="shared" si="6"/>
        <v>0.13301320528211286</v>
      </c>
      <c r="Q129" s="3">
        <f t="shared" si="7"/>
        <v>0.09987995198079232</v>
      </c>
    </row>
    <row r="130" spans="1:17" ht="12.75">
      <c r="A130" t="s">
        <v>132</v>
      </c>
      <c r="B130">
        <v>4074</v>
      </c>
      <c r="C130">
        <v>5367</v>
      </c>
      <c r="D130">
        <v>249</v>
      </c>
      <c r="E130" t="s">
        <v>15</v>
      </c>
      <c r="F130">
        <v>25350</v>
      </c>
      <c r="G130">
        <v>5205</v>
      </c>
      <c r="H130">
        <v>3165</v>
      </c>
      <c r="I130">
        <v>1833</v>
      </c>
      <c r="J130" s="7">
        <v>4254</v>
      </c>
      <c r="K130">
        <v>3666</v>
      </c>
      <c r="L130">
        <v>468</v>
      </c>
      <c r="M130">
        <v>792</v>
      </c>
      <c r="N130">
        <f t="shared" si="4"/>
        <v>54423</v>
      </c>
      <c r="O130">
        <f t="shared" si="5"/>
        <v>44190</v>
      </c>
      <c r="P130" s="3">
        <f t="shared" si="6"/>
        <v>0.09626612355736593</v>
      </c>
      <c r="Q130" s="3">
        <f t="shared" si="7"/>
        <v>0.08295994568906992</v>
      </c>
    </row>
    <row r="131" spans="1:17" ht="12.75">
      <c r="A131" t="s">
        <v>133</v>
      </c>
      <c r="B131">
        <v>6126</v>
      </c>
      <c r="C131">
        <v>4218</v>
      </c>
      <c r="D131">
        <v>462</v>
      </c>
      <c r="E131" t="s">
        <v>15</v>
      </c>
      <c r="F131">
        <v>17169</v>
      </c>
      <c r="G131">
        <v>3831</v>
      </c>
      <c r="H131">
        <v>2427</v>
      </c>
      <c r="I131">
        <v>1596</v>
      </c>
      <c r="J131" s="7">
        <v>2091</v>
      </c>
      <c r="K131">
        <v>3972</v>
      </c>
      <c r="L131">
        <v>315</v>
      </c>
      <c r="M131">
        <v>639</v>
      </c>
      <c r="N131">
        <f t="shared" si="4"/>
        <v>42846</v>
      </c>
      <c r="O131">
        <f t="shared" si="5"/>
        <v>31863</v>
      </c>
      <c r="P131" s="3">
        <f t="shared" si="6"/>
        <v>0.0656247057715846</v>
      </c>
      <c r="Q131" s="3">
        <f t="shared" si="7"/>
        <v>0.124658695038132</v>
      </c>
    </row>
    <row r="132" spans="1:17" ht="12.75">
      <c r="A132" t="s">
        <v>134</v>
      </c>
      <c r="B132">
        <v>7722</v>
      </c>
      <c r="C132">
        <v>9066</v>
      </c>
      <c r="D132">
        <v>630</v>
      </c>
      <c r="E132">
        <v>15</v>
      </c>
      <c r="F132">
        <v>38466</v>
      </c>
      <c r="G132">
        <v>8526</v>
      </c>
      <c r="H132">
        <v>4725</v>
      </c>
      <c r="I132">
        <v>3219</v>
      </c>
      <c r="J132" s="7">
        <v>6636</v>
      </c>
      <c r="K132">
        <v>7815</v>
      </c>
      <c r="L132">
        <v>807</v>
      </c>
      <c r="M132">
        <v>1353</v>
      </c>
      <c r="N132">
        <f t="shared" si="4"/>
        <v>88980</v>
      </c>
      <c r="O132">
        <f t="shared" si="5"/>
        <v>70839</v>
      </c>
      <c r="P132" s="3">
        <f t="shared" si="6"/>
        <v>0.09367721170541651</v>
      </c>
      <c r="Q132" s="3">
        <f t="shared" si="7"/>
        <v>0.11032058611781646</v>
      </c>
    </row>
    <row r="133" spans="1:17" ht="12.75">
      <c r="A133" t="s">
        <v>135</v>
      </c>
      <c r="B133">
        <v>6762</v>
      </c>
      <c r="C133">
        <v>17142</v>
      </c>
      <c r="D133">
        <v>12228</v>
      </c>
      <c r="E133">
        <v>9213</v>
      </c>
      <c r="F133">
        <v>72717</v>
      </c>
      <c r="G133">
        <v>22740</v>
      </c>
      <c r="H133">
        <v>15570</v>
      </c>
      <c r="I133">
        <v>2502</v>
      </c>
      <c r="J133" s="7">
        <v>4446</v>
      </c>
      <c r="K133">
        <v>12978</v>
      </c>
      <c r="L133">
        <v>1665</v>
      </c>
      <c r="M133">
        <v>2667</v>
      </c>
      <c r="N133">
        <f t="shared" si="4"/>
        <v>180630</v>
      </c>
      <c r="O133">
        <f t="shared" si="5"/>
        <v>154059</v>
      </c>
      <c r="P133" s="3">
        <f t="shared" si="6"/>
        <v>0.028859073471851692</v>
      </c>
      <c r="Q133" s="3">
        <f t="shared" si="7"/>
        <v>0.08424045333281405</v>
      </c>
    </row>
    <row r="134" spans="1:17" s="11" customFormat="1" ht="12.75">
      <c r="A134" s="11" t="s">
        <v>278</v>
      </c>
      <c r="B134" s="11">
        <f>SUM(B125:B133)</f>
        <v>75336</v>
      </c>
      <c r="C134" s="11">
        <f aca="true" t="shared" si="12" ref="C134:O134">SUM(C125:C133)</f>
        <v>102288</v>
      </c>
      <c r="D134" s="11">
        <f t="shared" si="12"/>
        <v>39147</v>
      </c>
      <c r="E134" s="11">
        <f t="shared" si="12"/>
        <v>10752</v>
      </c>
      <c r="F134" s="11">
        <f t="shared" si="12"/>
        <v>466092</v>
      </c>
      <c r="G134" s="11">
        <f t="shared" si="12"/>
        <v>125394</v>
      </c>
      <c r="H134" s="11">
        <f t="shared" si="12"/>
        <v>69564</v>
      </c>
      <c r="I134" s="11">
        <f t="shared" si="12"/>
        <v>21294</v>
      </c>
      <c r="J134" s="12">
        <f t="shared" si="12"/>
        <v>37986</v>
      </c>
      <c r="K134" s="11">
        <f t="shared" si="12"/>
        <v>68022</v>
      </c>
      <c r="L134" s="11">
        <f t="shared" si="12"/>
        <v>9894</v>
      </c>
      <c r="M134" s="11">
        <f t="shared" si="12"/>
        <v>17421</v>
      </c>
      <c r="N134" s="11">
        <f t="shared" si="12"/>
        <v>1043190</v>
      </c>
      <c r="O134" s="11">
        <f t="shared" si="12"/>
        <v>848145</v>
      </c>
      <c r="P134" s="13">
        <f>J134/$O134</f>
        <v>0.044787153140088076</v>
      </c>
      <c r="Q134" s="13">
        <f>K134/$O134</f>
        <v>0.08020090904267549</v>
      </c>
    </row>
    <row r="135" spans="10:17" s="11" customFormat="1" ht="12.75">
      <c r="J135" s="12"/>
      <c r="P135" s="13"/>
      <c r="Q135" s="13"/>
    </row>
    <row r="136" spans="1:17" ht="12.75">
      <c r="A136" s="10" t="s">
        <v>280</v>
      </c>
      <c r="B136">
        <v>4032</v>
      </c>
      <c r="C136">
        <v>4770</v>
      </c>
      <c r="D136">
        <v>183</v>
      </c>
      <c r="E136">
        <v>0</v>
      </c>
      <c r="F136">
        <v>18981</v>
      </c>
      <c r="G136">
        <v>3990</v>
      </c>
      <c r="H136">
        <v>2631</v>
      </c>
      <c r="I136">
        <v>1584</v>
      </c>
      <c r="J136" s="7">
        <v>3774</v>
      </c>
      <c r="K136">
        <v>4152</v>
      </c>
      <c r="L136">
        <v>486</v>
      </c>
      <c r="M136">
        <v>618</v>
      </c>
      <c r="N136">
        <v>45201</v>
      </c>
      <c r="O136">
        <v>35781</v>
      </c>
      <c r="P136" s="3">
        <f>J136/$O136</f>
        <v>0.10547497275090131</v>
      </c>
      <c r="Q136" s="3">
        <f>K136/$O136</f>
        <v>0.11603923870210447</v>
      </c>
    </row>
    <row r="137" spans="1:17" ht="12.75">
      <c r="A137" t="s">
        <v>136</v>
      </c>
      <c r="B137">
        <v>1218</v>
      </c>
      <c r="C137">
        <v>1197</v>
      </c>
      <c r="D137">
        <v>42</v>
      </c>
      <c r="E137" t="s">
        <v>15</v>
      </c>
      <c r="F137">
        <v>4830</v>
      </c>
      <c r="G137">
        <v>1254</v>
      </c>
      <c r="H137">
        <v>1011</v>
      </c>
      <c r="I137">
        <v>381</v>
      </c>
      <c r="J137" s="7">
        <v>921</v>
      </c>
      <c r="K137">
        <v>1320</v>
      </c>
      <c r="L137">
        <v>120</v>
      </c>
      <c r="M137">
        <v>222</v>
      </c>
      <c r="N137">
        <f t="shared" si="4"/>
        <v>12516</v>
      </c>
      <c r="O137">
        <f t="shared" si="5"/>
        <v>9879</v>
      </c>
      <c r="P137" s="3">
        <f t="shared" si="6"/>
        <v>0.09322805952019435</v>
      </c>
      <c r="Q137" s="3">
        <f t="shared" si="7"/>
        <v>0.13361676283024598</v>
      </c>
    </row>
    <row r="138" spans="1:17" ht="12.75">
      <c r="A138" t="s">
        <v>137</v>
      </c>
      <c r="B138">
        <v>13815</v>
      </c>
      <c r="C138">
        <v>19629</v>
      </c>
      <c r="D138">
        <v>5655</v>
      </c>
      <c r="E138">
        <v>27</v>
      </c>
      <c r="F138">
        <v>84327</v>
      </c>
      <c r="G138">
        <v>18429</v>
      </c>
      <c r="H138">
        <v>9117</v>
      </c>
      <c r="I138">
        <v>4470</v>
      </c>
      <c r="J138" s="7">
        <v>14247</v>
      </c>
      <c r="K138">
        <v>10788</v>
      </c>
      <c r="L138">
        <v>1350</v>
      </c>
      <c r="M138">
        <v>2442</v>
      </c>
      <c r="N138">
        <f t="shared" si="4"/>
        <v>184296</v>
      </c>
      <c r="O138">
        <f t="shared" si="5"/>
        <v>148410</v>
      </c>
      <c r="P138" s="3">
        <f t="shared" si="6"/>
        <v>0.09599757428744694</v>
      </c>
      <c r="Q138" s="3">
        <f t="shared" si="7"/>
        <v>0.07269051950677179</v>
      </c>
    </row>
    <row r="139" spans="1:17" ht="12.75">
      <c r="A139" t="s">
        <v>138</v>
      </c>
      <c r="B139">
        <v>5736</v>
      </c>
      <c r="C139">
        <v>7518</v>
      </c>
      <c r="D139">
        <v>1845</v>
      </c>
      <c r="E139">
        <v>12</v>
      </c>
      <c r="F139">
        <v>32508</v>
      </c>
      <c r="G139">
        <v>6789</v>
      </c>
      <c r="H139">
        <v>5238</v>
      </c>
      <c r="I139">
        <v>1353</v>
      </c>
      <c r="J139" s="7">
        <v>2373</v>
      </c>
      <c r="K139">
        <v>7056</v>
      </c>
      <c r="L139">
        <v>525</v>
      </c>
      <c r="M139">
        <v>1023</v>
      </c>
      <c r="N139">
        <f t="shared" si="4"/>
        <v>71976</v>
      </c>
      <c r="O139">
        <f t="shared" si="5"/>
        <v>57699</v>
      </c>
      <c r="P139" s="3">
        <f t="shared" si="6"/>
        <v>0.041127229241408</v>
      </c>
      <c r="Q139" s="3">
        <f t="shared" si="7"/>
        <v>0.12228981438153175</v>
      </c>
    </row>
    <row r="140" spans="1:17" ht="12.75">
      <c r="A140" t="s">
        <v>139</v>
      </c>
      <c r="B140">
        <v>5712</v>
      </c>
      <c r="C140">
        <v>4332</v>
      </c>
      <c r="D140">
        <v>495</v>
      </c>
      <c r="E140" t="s">
        <v>15</v>
      </c>
      <c r="F140">
        <v>17418</v>
      </c>
      <c r="G140">
        <v>3777</v>
      </c>
      <c r="H140">
        <v>4326</v>
      </c>
      <c r="I140">
        <v>858</v>
      </c>
      <c r="J140" s="7">
        <v>1707</v>
      </c>
      <c r="K140">
        <v>3276</v>
      </c>
      <c r="L140">
        <v>387</v>
      </c>
      <c r="M140">
        <v>567</v>
      </c>
      <c r="N140">
        <f t="shared" si="4"/>
        <v>42855</v>
      </c>
      <c r="O140">
        <f t="shared" si="5"/>
        <v>32244</v>
      </c>
      <c r="P140" s="3">
        <f t="shared" si="6"/>
        <v>0.052940081875697806</v>
      </c>
      <c r="Q140" s="3">
        <f t="shared" si="7"/>
        <v>0.10160029772981019</v>
      </c>
    </row>
    <row r="141" spans="1:17" s="11" customFormat="1" ht="12.75">
      <c r="A141" s="14" t="s">
        <v>279</v>
      </c>
      <c r="B141" s="11">
        <f aca="true" t="shared" si="13" ref="B141:O141">SUM(B136:B140)</f>
        <v>30513</v>
      </c>
      <c r="C141" s="11">
        <f t="shared" si="13"/>
        <v>37446</v>
      </c>
      <c r="D141" s="11">
        <f t="shared" si="13"/>
        <v>8220</v>
      </c>
      <c r="E141" s="11">
        <f t="shared" si="13"/>
        <v>39</v>
      </c>
      <c r="F141" s="11">
        <f t="shared" si="13"/>
        <v>158064</v>
      </c>
      <c r="G141" s="11">
        <f t="shared" si="13"/>
        <v>34239</v>
      </c>
      <c r="H141" s="11">
        <f t="shared" si="13"/>
        <v>22323</v>
      </c>
      <c r="I141" s="11">
        <f t="shared" si="13"/>
        <v>8646</v>
      </c>
      <c r="J141" s="12">
        <f t="shared" si="13"/>
        <v>23022</v>
      </c>
      <c r="K141" s="11">
        <f t="shared" si="13"/>
        <v>26592</v>
      </c>
      <c r="L141" s="11">
        <f t="shared" si="13"/>
        <v>2868</v>
      </c>
      <c r="M141" s="11">
        <f t="shared" si="13"/>
        <v>4872</v>
      </c>
      <c r="N141" s="11">
        <f t="shared" si="13"/>
        <v>356844</v>
      </c>
      <c r="O141" s="11">
        <f t="shared" si="13"/>
        <v>284013</v>
      </c>
      <c r="P141" s="13">
        <f>J141/$O141</f>
        <v>0.081059669803847</v>
      </c>
      <c r="Q141" s="13">
        <f>K141/$O141</f>
        <v>0.09362951695873076</v>
      </c>
    </row>
    <row r="142" spans="1:17" s="7" customFormat="1" ht="12.75">
      <c r="A142" s="7" t="s">
        <v>277</v>
      </c>
      <c r="B142" s="7">
        <f aca="true" t="shared" si="14" ref="B142:O142">B134+B141</f>
        <v>105849</v>
      </c>
      <c r="C142" s="7">
        <f t="shared" si="14"/>
        <v>139734</v>
      </c>
      <c r="D142" s="7">
        <f t="shared" si="14"/>
        <v>47367</v>
      </c>
      <c r="E142" s="7">
        <f t="shared" si="14"/>
        <v>10791</v>
      </c>
      <c r="F142" s="7">
        <f t="shared" si="14"/>
        <v>624156</v>
      </c>
      <c r="G142" s="7">
        <f t="shared" si="14"/>
        <v>159633</v>
      </c>
      <c r="H142" s="7">
        <f t="shared" si="14"/>
        <v>91887</v>
      </c>
      <c r="I142" s="7">
        <f t="shared" si="14"/>
        <v>29940</v>
      </c>
      <c r="J142" s="7">
        <f t="shared" si="14"/>
        <v>61008</v>
      </c>
      <c r="K142" s="7">
        <f t="shared" si="14"/>
        <v>94614</v>
      </c>
      <c r="L142" s="7">
        <f t="shared" si="14"/>
        <v>12762</v>
      </c>
      <c r="M142" s="7">
        <f t="shared" si="14"/>
        <v>22293</v>
      </c>
      <c r="N142" s="7">
        <f t="shared" si="14"/>
        <v>1400034</v>
      </c>
      <c r="O142" s="7">
        <f t="shared" si="14"/>
        <v>1132158</v>
      </c>
      <c r="P142" s="9">
        <f>J142/$O142</f>
        <v>0.053886471676214805</v>
      </c>
      <c r="Q142" s="9">
        <f>K142/$O142</f>
        <v>0.08356960777559316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Q141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7.140625" style="0" bestFit="1" customWidth="1"/>
    <col min="4" max="4" width="7.57421875" style="0" customWidth="1"/>
    <col min="5" max="5" width="7.140625" style="0" customWidth="1"/>
    <col min="8" max="8" width="11.00390625" style="0" customWidth="1"/>
    <col min="10" max="10" width="9.140625" style="7" customWidth="1"/>
    <col min="12" max="12" width="7.00390625" style="0" customWidth="1"/>
    <col min="14" max="14" width="9.7109375" style="0" bestFit="1" customWidth="1"/>
  </cols>
  <sheetData>
    <row r="1" ht="12.75">
      <c r="B1" t="s">
        <v>0</v>
      </c>
    </row>
    <row r="3" spans="1:17" s="1" customFormat="1" ht="66">
      <c r="A3" s="2">
        <v>1996</v>
      </c>
      <c r="B3" s="1" t="s">
        <v>1</v>
      </c>
      <c r="C3" s="1" t="s">
        <v>140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6" t="s">
        <v>8</v>
      </c>
      <c r="K3" s="1" t="s">
        <v>9</v>
      </c>
      <c r="L3" s="1" t="s">
        <v>10</v>
      </c>
      <c r="M3" s="1" t="s">
        <v>11</v>
      </c>
      <c r="N3" s="1" t="s">
        <v>264</v>
      </c>
      <c r="O3" s="1" t="s">
        <v>265</v>
      </c>
      <c r="P3" s="1" t="s">
        <v>263</v>
      </c>
      <c r="Q3" s="1" t="s">
        <v>262</v>
      </c>
    </row>
    <row r="4" spans="1:17" ht="12.75">
      <c r="A4" t="s">
        <v>12</v>
      </c>
      <c r="B4">
        <v>3789</v>
      </c>
      <c r="C4">
        <v>1779</v>
      </c>
      <c r="D4">
        <v>54</v>
      </c>
      <c r="E4">
        <v>3</v>
      </c>
      <c r="F4">
        <v>7071</v>
      </c>
      <c r="G4">
        <v>1458</v>
      </c>
      <c r="H4">
        <v>834</v>
      </c>
      <c r="I4">
        <v>261</v>
      </c>
      <c r="J4" s="7">
        <v>204</v>
      </c>
      <c r="K4">
        <v>1521</v>
      </c>
      <c r="L4">
        <v>321</v>
      </c>
      <c r="M4">
        <v>1110</v>
      </c>
      <c r="N4">
        <f>SUM(B4:M4)</f>
        <v>18405</v>
      </c>
      <c r="O4">
        <f>SUM(D4:L4)</f>
        <v>11727</v>
      </c>
      <c r="P4" s="3">
        <f>J4/$O4</f>
        <v>0.017395753389613713</v>
      </c>
      <c r="Q4" s="3">
        <f>K4/$O4</f>
        <v>0.12970069071373752</v>
      </c>
    </row>
    <row r="5" spans="1:17" ht="12.75">
      <c r="A5" t="s">
        <v>13</v>
      </c>
      <c r="B5">
        <v>3399</v>
      </c>
      <c r="C5">
        <v>2880</v>
      </c>
      <c r="D5">
        <v>96</v>
      </c>
      <c r="E5">
        <v>6</v>
      </c>
      <c r="F5">
        <v>12516</v>
      </c>
      <c r="G5">
        <v>2811</v>
      </c>
      <c r="H5">
        <v>1704</v>
      </c>
      <c r="I5">
        <v>345</v>
      </c>
      <c r="J5" s="7">
        <v>522</v>
      </c>
      <c r="K5">
        <v>1380</v>
      </c>
      <c r="L5">
        <v>225</v>
      </c>
      <c r="M5">
        <v>849</v>
      </c>
      <c r="N5">
        <f aca="true" t="shared" si="0" ref="N5:N68">SUM(B5:M5)</f>
        <v>26733</v>
      </c>
      <c r="O5">
        <f aca="true" t="shared" si="1" ref="O5:O68">SUM(D5:L5)</f>
        <v>19605</v>
      </c>
      <c r="P5" s="3">
        <f aca="true" t="shared" si="2" ref="P5:P68">J5/$O5</f>
        <v>0.026625860749808723</v>
      </c>
      <c r="Q5" s="3">
        <f aca="true" t="shared" si="3" ref="Q5:Q68">K5/$O5</f>
        <v>0.0703902065799541</v>
      </c>
    </row>
    <row r="6" spans="1:17" ht="12.75">
      <c r="A6" t="s">
        <v>14</v>
      </c>
      <c r="B6">
        <v>2133</v>
      </c>
      <c r="C6">
        <v>633</v>
      </c>
      <c r="D6">
        <v>21</v>
      </c>
      <c r="E6" t="s">
        <v>15</v>
      </c>
      <c r="F6">
        <v>2634</v>
      </c>
      <c r="G6">
        <v>462</v>
      </c>
      <c r="H6">
        <v>300</v>
      </c>
      <c r="I6">
        <v>243</v>
      </c>
      <c r="J6" s="7">
        <v>81</v>
      </c>
      <c r="K6">
        <v>477</v>
      </c>
      <c r="L6">
        <v>69</v>
      </c>
      <c r="M6">
        <v>222</v>
      </c>
      <c r="N6">
        <f t="shared" si="0"/>
        <v>7275</v>
      </c>
      <c r="O6">
        <f t="shared" si="1"/>
        <v>4287</v>
      </c>
      <c r="P6" s="3">
        <f t="shared" si="2"/>
        <v>0.018894331700489854</v>
      </c>
      <c r="Q6" s="3">
        <f t="shared" si="3"/>
        <v>0.1112666200139958</v>
      </c>
    </row>
    <row r="7" spans="1:17" ht="12.75">
      <c r="A7" t="s">
        <v>16</v>
      </c>
      <c r="B7">
        <v>4509</v>
      </c>
      <c r="C7">
        <v>3201</v>
      </c>
      <c r="D7">
        <v>492</v>
      </c>
      <c r="E7">
        <v>21</v>
      </c>
      <c r="F7">
        <v>14214</v>
      </c>
      <c r="G7">
        <v>4038</v>
      </c>
      <c r="H7">
        <v>1305</v>
      </c>
      <c r="I7">
        <v>294</v>
      </c>
      <c r="J7" s="7">
        <v>168</v>
      </c>
      <c r="K7">
        <v>1110</v>
      </c>
      <c r="L7">
        <v>264</v>
      </c>
      <c r="M7">
        <v>933</v>
      </c>
      <c r="N7">
        <f t="shared" si="0"/>
        <v>30549</v>
      </c>
      <c r="O7">
        <f t="shared" si="1"/>
        <v>21906</v>
      </c>
      <c r="P7" s="3">
        <f t="shared" si="2"/>
        <v>0.007669131744727472</v>
      </c>
      <c r="Q7" s="3">
        <f t="shared" si="3"/>
        <v>0.05067104902766365</v>
      </c>
    </row>
    <row r="8" spans="1:17" ht="12.75">
      <c r="A8" t="s">
        <v>17</v>
      </c>
      <c r="B8">
        <v>5703</v>
      </c>
      <c r="C8">
        <v>9024</v>
      </c>
      <c r="D8">
        <v>4614</v>
      </c>
      <c r="E8">
        <v>21</v>
      </c>
      <c r="F8">
        <v>43617</v>
      </c>
      <c r="G8">
        <v>11784</v>
      </c>
      <c r="H8">
        <v>4119</v>
      </c>
      <c r="I8">
        <v>561</v>
      </c>
      <c r="J8" s="7">
        <v>978</v>
      </c>
      <c r="K8">
        <v>2805</v>
      </c>
      <c r="L8">
        <v>1623</v>
      </c>
      <c r="M8">
        <v>2340</v>
      </c>
      <c r="N8">
        <f t="shared" si="0"/>
        <v>87189</v>
      </c>
      <c r="O8">
        <f t="shared" si="1"/>
        <v>70122</v>
      </c>
      <c r="P8" s="3">
        <f t="shared" si="2"/>
        <v>0.013947120732437751</v>
      </c>
      <c r="Q8" s="3">
        <f t="shared" si="3"/>
        <v>0.040001711303157356</v>
      </c>
    </row>
    <row r="9" spans="1:17" ht="12.75">
      <c r="A9" t="s">
        <v>18</v>
      </c>
      <c r="B9">
        <v>3903</v>
      </c>
      <c r="C9">
        <v>7182</v>
      </c>
      <c r="D9">
        <v>2829</v>
      </c>
      <c r="E9">
        <v>537</v>
      </c>
      <c r="F9">
        <v>38385</v>
      </c>
      <c r="G9">
        <v>9027</v>
      </c>
      <c r="H9">
        <v>4176</v>
      </c>
      <c r="I9">
        <v>528</v>
      </c>
      <c r="J9" s="7">
        <v>783</v>
      </c>
      <c r="K9">
        <v>1776</v>
      </c>
      <c r="L9">
        <v>519</v>
      </c>
      <c r="M9">
        <v>2403</v>
      </c>
      <c r="N9">
        <f t="shared" si="0"/>
        <v>72048</v>
      </c>
      <c r="O9">
        <f t="shared" si="1"/>
        <v>58560</v>
      </c>
      <c r="P9" s="3">
        <f t="shared" si="2"/>
        <v>0.013370901639344263</v>
      </c>
      <c r="Q9" s="3">
        <f t="shared" si="3"/>
        <v>0.030327868852459017</v>
      </c>
    </row>
    <row r="10" spans="1:17" ht="12.75">
      <c r="A10" t="s">
        <v>19</v>
      </c>
      <c r="B10">
        <v>9432</v>
      </c>
      <c r="C10">
        <v>13932</v>
      </c>
      <c r="D10">
        <v>11079</v>
      </c>
      <c r="E10">
        <v>546</v>
      </c>
      <c r="F10">
        <v>77856</v>
      </c>
      <c r="G10">
        <v>17772</v>
      </c>
      <c r="H10">
        <v>7860</v>
      </c>
      <c r="I10">
        <v>960</v>
      </c>
      <c r="J10" s="7">
        <v>2496</v>
      </c>
      <c r="K10">
        <v>7875</v>
      </c>
      <c r="L10">
        <v>2448</v>
      </c>
      <c r="M10">
        <v>6564</v>
      </c>
      <c r="N10">
        <f t="shared" si="0"/>
        <v>158820</v>
      </c>
      <c r="O10">
        <f t="shared" si="1"/>
        <v>128892</v>
      </c>
      <c r="P10" s="3">
        <f t="shared" si="2"/>
        <v>0.019365049809142536</v>
      </c>
      <c r="Q10" s="3">
        <f t="shared" si="3"/>
        <v>0.061097663159854765</v>
      </c>
    </row>
    <row r="11" spans="1:17" ht="12.75">
      <c r="A11" t="s">
        <v>20</v>
      </c>
      <c r="B11">
        <v>5118</v>
      </c>
      <c r="C11">
        <v>9642</v>
      </c>
      <c r="D11">
        <v>4239</v>
      </c>
      <c r="E11">
        <v>765</v>
      </c>
      <c r="F11">
        <v>56100</v>
      </c>
      <c r="G11">
        <v>12627</v>
      </c>
      <c r="H11">
        <v>7026</v>
      </c>
      <c r="I11">
        <v>552</v>
      </c>
      <c r="J11" s="7">
        <v>1179</v>
      </c>
      <c r="K11">
        <v>2967</v>
      </c>
      <c r="L11">
        <v>918</v>
      </c>
      <c r="M11">
        <v>4368</v>
      </c>
      <c r="N11">
        <f t="shared" si="0"/>
        <v>105501</v>
      </c>
      <c r="O11">
        <f t="shared" si="1"/>
        <v>86373</v>
      </c>
      <c r="P11" s="3">
        <f t="shared" si="2"/>
        <v>0.01365009898926748</v>
      </c>
      <c r="Q11" s="3">
        <f t="shared" si="3"/>
        <v>0.034351012469174394</v>
      </c>
    </row>
    <row r="12" spans="1:17" ht="12.75">
      <c r="A12" t="s">
        <v>21</v>
      </c>
      <c r="B12">
        <v>1152</v>
      </c>
      <c r="C12">
        <v>1635</v>
      </c>
      <c r="D12">
        <v>447</v>
      </c>
      <c r="E12">
        <v>348</v>
      </c>
      <c r="F12">
        <v>9075</v>
      </c>
      <c r="G12">
        <v>2283</v>
      </c>
      <c r="H12">
        <v>1077</v>
      </c>
      <c r="I12">
        <v>117</v>
      </c>
      <c r="J12" s="7">
        <v>225</v>
      </c>
      <c r="K12">
        <v>669</v>
      </c>
      <c r="L12">
        <v>147</v>
      </c>
      <c r="M12">
        <v>537</v>
      </c>
      <c r="N12">
        <f t="shared" si="0"/>
        <v>17712</v>
      </c>
      <c r="O12">
        <f t="shared" si="1"/>
        <v>14388</v>
      </c>
      <c r="P12" s="3">
        <f t="shared" si="2"/>
        <v>0.015638031693077564</v>
      </c>
      <c r="Q12" s="3">
        <f t="shared" si="3"/>
        <v>0.04649708090075062</v>
      </c>
    </row>
    <row r="13" spans="1:17" ht="12.75">
      <c r="A13" t="s">
        <v>22</v>
      </c>
      <c r="B13">
        <v>3837</v>
      </c>
      <c r="C13">
        <v>2019</v>
      </c>
      <c r="D13">
        <v>117</v>
      </c>
      <c r="E13">
        <v>51</v>
      </c>
      <c r="F13">
        <v>10515</v>
      </c>
      <c r="G13">
        <v>2811</v>
      </c>
      <c r="H13">
        <v>1065</v>
      </c>
      <c r="I13">
        <v>249</v>
      </c>
      <c r="J13" s="7">
        <v>174</v>
      </c>
      <c r="K13">
        <v>1029</v>
      </c>
      <c r="L13">
        <v>129</v>
      </c>
      <c r="M13">
        <v>774</v>
      </c>
      <c r="N13">
        <f t="shared" si="0"/>
        <v>22770</v>
      </c>
      <c r="O13">
        <f t="shared" si="1"/>
        <v>16140</v>
      </c>
      <c r="P13" s="3">
        <f t="shared" si="2"/>
        <v>0.010780669144981412</v>
      </c>
      <c r="Q13" s="3">
        <f t="shared" si="3"/>
        <v>0.0637546468401487</v>
      </c>
    </row>
    <row r="14" spans="1:17" ht="12.75">
      <c r="A14" t="s">
        <v>23</v>
      </c>
      <c r="B14">
        <v>1437</v>
      </c>
      <c r="C14">
        <v>1053</v>
      </c>
      <c r="D14">
        <v>21</v>
      </c>
      <c r="E14">
        <v>3</v>
      </c>
      <c r="F14">
        <v>3858</v>
      </c>
      <c r="G14">
        <v>930</v>
      </c>
      <c r="H14">
        <v>417</v>
      </c>
      <c r="I14">
        <v>147</v>
      </c>
      <c r="J14" s="7">
        <v>333</v>
      </c>
      <c r="K14">
        <v>879</v>
      </c>
      <c r="L14">
        <v>102</v>
      </c>
      <c r="M14">
        <v>381</v>
      </c>
      <c r="N14">
        <f t="shared" si="0"/>
        <v>9561</v>
      </c>
      <c r="O14">
        <f t="shared" si="1"/>
        <v>6690</v>
      </c>
      <c r="P14" s="3">
        <f t="shared" si="2"/>
        <v>0.04977578475336323</v>
      </c>
      <c r="Q14" s="3">
        <f t="shared" si="3"/>
        <v>0.131390134529148</v>
      </c>
    </row>
    <row r="15" spans="1:17" ht="12.75">
      <c r="A15" t="s">
        <v>24</v>
      </c>
      <c r="B15">
        <v>1635</v>
      </c>
      <c r="C15">
        <v>672</v>
      </c>
      <c r="D15">
        <v>15</v>
      </c>
      <c r="E15">
        <v>3</v>
      </c>
      <c r="F15">
        <v>2595</v>
      </c>
      <c r="G15">
        <v>582</v>
      </c>
      <c r="H15">
        <v>324</v>
      </c>
      <c r="I15">
        <v>150</v>
      </c>
      <c r="J15" s="7">
        <v>198</v>
      </c>
      <c r="K15">
        <v>576</v>
      </c>
      <c r="L15">
        <v>27</v>
      </c>
      <c r="M15">
        <v>231</v>
      </c>
      <c r="N15">
        <f t="shared" si="0"/>
        <v>7008</v>
      </c>
      <c r="O15">
        <f t="shared" si="1"/>
        <v>4470</v>
      </c>
      <c r="P15" s="3">
        <f t="shared" si="2"/>
        <v>0.04429530201342282</v>
      </c>
      <c r="Q15" s="3">
        <f t="shared" si="3"/>
        <v>0.12885906040268458</v>
      </c>
    </row>
    <row r="16" spans="1:17" ht="12.75">
      <c r="A16" t="s">
        <v>25</v>
      </c>
      <c r="B16">
        <v>3606</v>
      </c>
      <c r="C16">
        <v>1506</v>
      </c>
      <c r="D16">
        <v>147</v>
      </c>
      <c r="E16">
        <v>3</v>
      </c>
      <c r="F16">
        <v>6699</v>
      </c>
      <c r="G16">
        <v>1530</v>
      </c>
      <c r="H16">
        <v>747</v>
      </c>
      <c r="I16">
        <v>396</v>
      </c>
      <c r="J16" s="7">
        <v>249</v>
      </c>
      <c r="K16">
        <v>837</v>
      </c>
      <c r="L16">
        <v>135</v>
      </c>
      <c r="M16">
        <v>747</v>
      </c>
      <c r="N16">
        <f t="shared" si="0"/>
        <v>16602</v>
      </c>
      <c r="O16">
        <f t="shared" si="1"/>
        <v>10743</v>
      </c>
      <c r="P16" s="3">
        <f t="shared" si="2"/>
        <v>0.02317788327282882</v>
      </c>
      <c r="Q16" s="3">
        <f t="shared" si="3"/>
        <v>0.07791119798938843</v>
      </c>
    </row>
    <row r="17" spans="1:17" ht="12.75">
      <c r="A17" t="s">
        <v>26</v>
      </c>
      <c r="B17">
        <v>3585</v>
      </c>
      <c r="C17">
        <v>1185</v>
      </c>
      <c r="D17">
        <v>18</v>
      </c>
      <c r="E17">
        <v>3</v>
      </c>
      <c r="F17">
        <v>5301</v>
      </c>
      <c r="G17">
        <v>1146</v>
      </c>
      <c r="H17">
        <v>495</v>
      </c>
      <c r="I17">
        <v>387</v>
      </c>
      <c r="J17" s="7">
        <v>369</v>
      </c>
      <c r="K17">
        <v>1074</v>
      </c>
      <c r="L17">
        <v>63</v>
      </c>
      <c r="M17">
        <v>456</v>
      </c>
      <c r="N17">
        <f t="shared" si="0"/>
        <v>14082</v>
      </c>
      <c r="O17">
        <f t="shared" si="1"/>
        <v>8856</v>
      </c>
      <c r="P17" s="3">
        <f t="shared" si="2"/>
        <v>0.041666666666666664</v>
      </c>
      <c r="Q17" s="3">
        <f t="shared" si="3"/>
        <v>0.12127371273712736</v>
      </c>
    </row>
    <row r="18" spans="1:17" ht="12.75">
      <c r="A18" t="s">
        <v>27</v>
      </c>
      <c r="B18">
        <v>2343</v>
      </c>
      <c r="C18">
        <v>5481</v>
      </c>
      <c r="D18">
        <v>765</v>
      </c>
      <c r="E18">
        <v>12</v>
      </c>
      <c r="F18">
        <v>24819</v>
      </c>
      <c r="G18">
        <v>5355</v>
      </c>
      <c r="H18">
        <v>2682</v>
      </c>
      <c r="I18">
        <v>807</v>
      </c>
      <c r="J18" s="7">
        <v>2841</v>
      </c>
      <c r="K18">
        <v>2934</v>
      </c>
      <c r="L18">
        <v>306</v>
      </c>
      <c r="M18">
        <v>1479</v>
      </c>
      <c r="N18">
        <f t="shared" si="0"/>
        <v>49824</v>
      </c>
      <c r="O18">
        <f t="shared" si="1"/>
        <v>40521</v>
      </c>
      <c r="P18" s="3">
        <f t="shared" si="2"/>
        <v>0.0701117938846524</v>
      </c>
      <c r="Q18" s="3">
        <f t="shared" si="3"/>
        <v>0.07240690012586067</v>
      </c>
    </row>
    <row r="19" spans="1:17" ht="12.75">
      <c r="A19" t="s">
        <v>28</v>
      </c>
      <c r="B19">
        <v>3315</v>
      </c>
      <c r="C19">
        <v>1713</v>
      </c>
      <c r="D19">
        <v>72</v>
      </c>
      <c r="E19">
        <v>6</v>
      </c>
      <c r="F19">
        <v>8028</v>
      </c>
      <c r="G19">
        <v>1803</v>
      </c>
      <c r="H19">
        <v>756</v>
      </c>
      <c r="I19">
        <v>390</v>
      </c>
      <c r="J19" s="7">
        <v>441</v>
      </c>
      <c r="K19">
        <v>945</v>
      </c>
      <c r="L19">
        <v>84</v>
      </c>
      <c r="M19">
        <v>525</v>
      </c>
      <c r="N19">
        <f t="shared" si="0"/>
        <v>18078</v>
      </c>
      <c r="O19">
        <f t="shared" si="1"/>
        <v>12525</v>
      </c>
      <c r="P19" s="3">
        <f t="shared" si="2"/>
        <v>0.03520958083832335</v>
      </c>
      <c r="Q19" s="3">
        <f t="shared" si="3"/>
        <v>0.07544910179640718</v>
      </c>
    </row>
    <row r="20" spans="1:17" ht="12.75">
      <c r="A20" t="s">
        <v>29</v>
      </c>
      <c r="B20">
        <v>1449</v>
      </c>
      <c r="C20">
        <v>360</v>
      </c>
      <c r="D20">
        <v>15</v>
      </c>
      <c r="E20" t="s">
        <v>15</v>
      </c>
      <c r="F20">
        <v>1305</v>
      </c>
      <c r="G20">
        <v>291</v>
      </c>
      <c r="H20">
        <v>108</v>
      </c>
      <c r="I20">
        <v>210</v>
      </c>
      <c r="J20" s="7">
        <v>69</v>
      </c>
      <c r="K20">
        <v>297</v>
      </c>
      <c r="L20">
        <v>54</v>
      </c>
      <c r="M20">
        <v>315</v>
      </c>
      <c r="N20">
        <f t="shared" si="0"/>
        <v>4473</v>
      </c>
      <c r="O20">
        <f t="shared" si="1"/>
        <v>2349</v>
      </c>
      <c r="P20" s="3">
        <f t="shared" si="2"/>
        <v>0.02937420178799489</v>
      </c>
      <c r="Q20" s="3">
        <f t="shared" si="3"/>
        <v>0.12643678160919541</v>
      </c>
    </row>
    <row r="21" spans="1:17" ht="12.75">
      <c r="A21" t="s">
        <v>30</v>
      </c>
      <c r="B21">
        <v>1434</v>
      </c>
      <c r="C21">
        <v>909</v>
      </c>
      <c r="D21">
        <v>48</v>
      </c>
      <c r="E21">
        <v>3</v>
      </c>
      <c r="F21">
        <v>3696</v>
      </c>
      <c r="G21">
        <v>1005</v>
      </c>
      <c r="H21">
        <v>948</v>
      </c>
      <c r="I21">
        <v>222</v>
      </c>
      <c r="J21" s="7">
        <v>459</v>
      </c>
      <c r="K21">
        <v>699</v>
      </c>
      <c r="L21">
        <v>75</v>
      </c>
      <c r="M21">
        <v>288</v>
      </c>
      <c r="N21">
        <f t="shared" si="0"/>
        <v>9786</v>
      </c>
      <c r="O21">
        <f t="shared" si="1"/>
        <v>7155</v>
      </c>
      <c r="P21" s="3">
        <f t="shared" si="2"/>
        <v>0.06415094339622641</v>
      </c>
      <c r="Q21" s="3">
        <f t="shared" si="3"/>
        <v>0.09769392033542977</v>
      </c>
    </row>
    <row r="22" spans="1:17" ht="12.75">
      <c r="A22" t="s">
        <v>31</v>
      </c>
      <c r="B22">
        <v>1008</v>
      </c>
      <c r="C22">
        <v>324</v>
      </c>
      <c r="D22">
        <v>15</v>
      </c>
      <c r="E22" t="s">
        <v>15</v>
      </c>
      <c r="F22">
        <v>1554</v>
      </c>
      <c r="G22">
        <v>354</v>
      </c>
      <c r="H22">
        <v>228</v>
      </c>
      <c r="I22">
        <v>114</v>
      </c>
      <c r="J22" s="7">
        <v>66</v>
      </c>
      <c r="K22">
        <v>423</v>
      </c>
      <c r="L22">
        <v>51</v>
      </c>
      <c r="M22">
        <v>156</v>
      </c>
      <c r="N22">
        <f t="shared" si="0"/>
        <v>4293</v>
      </c>
      <c r="O22">
        <f t="shared" si="1"/>
        <v>2805</v>
      </c>
      <c r="P22" s="3">
        <f t="shared" si="2"/>
        <v>0.023529411764705882</v>
      </c>
      <c r="Q22" s="3">
        <f t="shared" si="3"/>
        <v>0.15080213903743314</v>
      </c>
    </row>
    <row r="23" spans="1:17" ht="12.75">
      <c r="A23" t="s">
        <v>32</v>
      </c>
      <c r="B23">
        <v>1419</v>
      </c>
      <c r="C23">
        <v>1449</v>
      </c>
      <c r="D23">
        <v>33</v>
      </c>
      <c r="E23">
        <v>3</v>
      </c>
      <c r="F23">
        <v>5703</v>
      </c>
      <c r="G23">
        <v>1731</v>
      </c>
      <c r="H23">
        <v>978</v>
      </c>
      <c r="I23">
        <v>201</v>
      </c>
      <c r="J23" s="7">
        <v>300</v>
      </c>
      <c r="K23">
        <v>864</v>
      </c>
      <c r="L23">
        <v>111</v>
      </c>
      <c r="M23">
        <v>552</v>
      </c>
      <c r="N23">
        <f t="shared" si="0"/>
        <v>13344</v>
      </c>
      <c r="O23">
        <f t="shared" si="1"/>
        <v>9924</v>
      </c>
      <c r="P23" s="3">
        <f t="shared" si="2"/>
        <v>0.030229746070133012</v>
      </c>
      <c r="Q23" s="3">
        <f t="shared" si="3"/>
        <v>0.08706166868198308</v>
      </c>
    </row>
    <row r="24" spans="1:17" ht="12.75">
      <c r="A24" t="s">
        <v>33</v>
      </c>
      <c r="B24">
        <v>3699</v>
      </c>
      <c r="C24">
        <v>1509</v>
      </c>
      <c r="D24">
        <v>33</v>
      </c>
      <c r="E24" t="s">
        <v>15</v>
      </c>
      <c r="F24">
        <v>6519</v>
      </c>
      <c r="G24">
        <v>1287</v>
      </c>
      <c r="H24">
        <v>528</v>
      </c>
      <c r="I24">
        <v>222</v>
      </c>
      <c r="J24" s="7">
        <v>195</v>
      </c>
      <c r="K24">
        <v>642</v>
      </c>
      <c r="L24">
        <v>117</v>
      </c>
      <c r="M24">
        <v>519</v>
      </c>
      <c r="N24">
        <f t="shared" si="0"/>
        <v>15270</v>
      </c>
      <c r="O24">
        <f>SUM(D24:L24)</f>
        <v>9543</v>
      </c>
      <c r="P24" s="3">
        <f t="shared" si="2"/>
        <v>0.020433825840930526</v>
      </c>
      <c r="Q24" s="3">
        <f t="shared" si="3"/>
        <v>0.06727444199937127</v>
      </c>
    </row>
    <row r="25" spans="1:17" ht="12.75">
      <c r="A25" t="s">
        <v>34</v>
      </c>
      <c r="B25">
        <v>2244</v>
      </c>
      <c r="C25">
        <v>3648</v>
      </c>
      <c r="D25">
        <v>81</v>
      </c>
      <c r="E25">
        <v>6</v>
      </c>
      <c r="F25">
        <v>16599</v>
      </c>
      <c r="G25">
        <v>3816</v>
      </c>
      <c r="H25">
        <v>1407</v>
      </c>
      <c r="I25">
        <v>519</v>
      </c>
      <c r="J25" s="7">
        <v>1338</v>
      </c>
      <c r="K25">
        <v>1218</v>
      </c>
      <c r="L25">
        <v>225</v>
      </c>
      <c r="M25">
        <v>918</v>
      </c>
      <c r="N25">
        <f t="shared" si="0"/>
        <v>32019</v>
      </c>
      <c r="O25">
        <f t="shared" si="1"/>
        <v>25209</v>
      </c>
      <c r="P25" s="3">
        <f t="shared" si="2"/>
        <v>0.05307628228013805</v>
      </c>
      <c r="Q25" s="3">
        <f t="shared" si="3"/>
        <v>0.04831607759133643</v>
      </c>
    </row>
    <row r="26" spans="1:17" ht="12.75">
      <c r="A26" t="s">
        <v>35</v>
      </c>
      <c r="B26">
        <v>2559</v>
      </c>
      <c r="C26">
        <v>2655</v>
      </c>
      <c r="D26">
        <v>174</v>
      </c>
      <c r="E26">
        <v>9</v>
      </c>
      <c r="F26">
        <v>13416</v>
      </c>
      <c r="G26">
        <v>3360</v>
      </c>
      <c r="H26">
        <v>1800</v>
      </c>
      <c r="I26">
        <v>354</v>
      </c>
      <c r="J26" s="7">
        <v>942</v>
      </c>
      <c r="K26">
        <v>1452</v>
      </c>
      <c r="L26">
        <v>195</v>
      </c>
      <c r="M26">
        <v>1119</v>
      </c>
      <c r="N26">
        <f t="shared" si="0"/>
        <v>28035</v>
      </c>
      <c r="O26">
        <f t="shared" si="1"/>
        <v>21702</v>
      </c>
      <c r="P26" s="3">
        <f t="shared" si="2"/>
        <v>0.04340613768316284</v>
      </c>
      <c r="Q26" s="3">
        <f t="shared" si="3"/>
        <v>0.06690627591927012</v>
      </c>
    </row>
    <row r="27" spans="1:17" ht="12.75">
      <c r="A27" t="s">
        <v>36</v>
      </c>
      <c r="B27">
        <v>1683</v>
      </c>
      <c r="C27">
        <v>1374</v>
      </c>
      <c r="D27">
        <v>24</v>
      </c>
      <c r="E27">
        <v>6</v>
      </c>
      <c r="F27">
        <v>5313</v>
      </c>
      <c r="G27">
        <v>1257</v>
      </c>
      <c r="H27">
        <v>663</v>
      </c>
      <c r="I27">
        <v>291</v>
      </c>
      <c r="J27" s="7">
        <v>519</v>
      </c>
      <c r="K27">
        <v>900</v>
      </c>
      <c r="L27">
        <v>114</v>
      </c>
      <c r="M27">
        <v>546</v>
      </c>
      <c r="N27">
        <f t="shared" si="0"/>
        <v>12690</v>
      </c>
      <c r="O27">
        <f t="shared" si="1"/>
        <v>9087</v>
      </c>
      <c r="P27" s="3">
        <f t="shared" si="2"/>
        <v>0.057114559260482006</v>
      </c>
      <c r="Q27" s="3">
        <f t="shared" si="3"/>
        <v>0.09904258831297458</v>
      </c>
    </row>
    <row r="28" spans="1:17" ht="12.75">
      <c r="A28" t="s">
        <v>37</v>
      </c>
      <c r="B28">
        <v>72</v>
      </c>
      <c r="C28">
        <v>330</v>
      </c>
      <c r="D28">
        <v>9</v>
      </c>
      <c r="E28" t="s">
        <v>15</v>
      </c>
      <c r="F28">
        <v>1134</v>
      </c>
      <c r="G28">
        <v>168</v>
      </c>
      <c r="H28">
        <v>177</v>
      </c>
      <c r="I28">
        <v>96</v>
      </c>
      <c r="J28" s="7">
        <v>207</v>
      </c>
      <c r="K28">
        <v>249</v>
      </c>
      <c r="L28">
        <v>15</v>
      </c>
      <c r="M28">
        <v>147</v>
      </c>
      <c r="N28">
        <f t="shared" si="0"/>
        <v>2604</v>
      </c>
      <c r="O28">
        <f t="shared" si="1"/>
        <v>2055</v>
      </c>
      <c r="P28" s="3">
        <f t="shared" si="2"/>
        <v>0.10072992700729927</v>
      </c>
      <c r="Q28" s="3">
        <f t="shared" si="3"/>
        <v>0.12116788321167883</v>
      </c>
    </row>
    <row r="29" spans="1:17" ht="12.75">
      <c r="A29" t="s">
        <v>38</v>
      </c>
      <c r="B29">
        <v>567</v>
      </c>
      <c r="C29">
        <v>279</v>
      </c>
      <c r="D29">
        <v>6</v>
      </c>
      <c r="E29" t="s">
        <v>15</v>
      </c>
      <c r="F29">
        <v>1119</v>
      </c>
      <c r="G29">
        <v>240</v>
      </c>
      <c r="H29">
        <v>123</v>
      </c>
      <c r="I29">
        <v>54</v>
      </c>
      <c r="J29" s="7">
        <v>69</v>
      </c>
      <c r="K29">
        <v>231</v>
      </c>
      <c r="L29">
        <v>42</v>
      </c>
      <c r="M29">
        <v>174</v>
      </c>
      <c r="N29">
        <f t="shared" si="0"/>
        <v>2904</v>
      </c>
      <c r="O29">
        <f t="shared" si="1"/>
        <v>1884</v>
      </c>
      <c r="P29" s="3">
        <f t="shared" si="2"/>
        <v>0.03662420382165605</v>
      </c>
      <c r="Q29" s="3">
        <f t="shared" si="3"/>
        <v>0.12261146496815287</v>
      </c>
    </row>
    <row r="30" spans="1:17" ht="12.75">
      <c r="A30" t="s">
        <v>39</v>
      </c>
      <c r="B30">
        <v>2025</v>
      </c>
      <c r="C30">
        <v>1611</v>
      </c>
      <c r="D30">
        <v>87</v>
      </c>
      <c r="E30">
        <v>3</v>
      </c>
      <c r="F30">
        <v>7851</v>
      </c>
      <c r="G30">
        <v>1686</v>
      </c>
      <c r="H30">
        <v>1101</v>
      </c>
      <c r="I30">
        <v>285</v>
      </c>
      <c r="J30" s="7">
        <v>864</v>
      </c>
      <c r="K30">
        <v>1017</v>
      </c>
      <c r="L30">
        <v>345</v>
      </c>
      <c r="M30">
        <v>774</v>
      </c>
      <c r="N30">
        <f t="shared" si="0"/>
        <v>17649</v>
      </c>
      <c r="O30">
        <f t="shared" si="1"/>
        <v>13239</v>
      </c>
      <c r="P30" s="3">
        <f t="shared" si="2"/>
        <v>0.06526172671651938</v>
      </c>
      <c r="Q30" s="3">
        <f t="shared" si="3"/>
        <v>0.07681849082256968</v>
      </c>
    </row>
    <row r="31" spans="1:17" ht="12.75">
      <c r="A31" t="s">
        <v>40</v>
      </c>
      <c r="B31">
        <v>552</v>
      </c>
      <c r="C31">
        <v>348</v>
      </c>
      <c r="D31">
        <v>6</v>
      </c>
      <c r="E31" t="s">
        <v>15</v>
      </c>
      <c r="F31">
        <v>1491</v>
      </c>
      <c r="G31">
        <v>273</v>
      </c>
      <c r="H31">
        <v>207</v>
      </c>
      <c r="I31">
        <v>72</v>
      </c>
      <c r="J31" s="7">
        <v>111</v>
      </c>
      <c r="K31">
        <v>303</v>
      </c>
      <c r="L31">
        <v>78</v>
      </c>
      <c r="M31">
        <v>171</v>
      </c>
      <c r="N31">
        <f t="shared" si="0"/>
        <v>3612</v>
      </c>
      <c r="O31">
        <f t="shared" si="1"/>
        <v>2541</v>
      </c>
      <c r="P31" s="3">
        <f t="shared" si="2"/>
        <v>0.043683589138134596</v>
      </c>
      <c r="Q31" s="3">
        <f t="shared" si="3"/>
        <v>0.1192443919716647</v>
      </c>
    </row>
    <row r="32" spans="1:17" ht="12.75">
      <c r="A32" t="s">
        <v>41</v>
      </c>
      <c r="B32">
        <v>3216</v>
      </c>
      <c r="C32">
        <v>2583</v>
      </c>
      <c r="D32">
        <v>90</v>
      </c>
      <c r="E32">
        <v>6</v>
      </c>
      <c r="F32">
        <v>14304</v>
      </c>
      <c r="G32">
        <v>2682</v>
      </c>
      <c r="H32">
        <v>1482</v>
      </c>
      <c r="I32">
        <v>432</v>
      </c>
      <c r="J32" s="7">
        <v>1482</v>
      </c>
      <c r="K32">
        <v>1386</v>
      </c>
      <c r="L32">
        <v>210</v>
      </c>
      <c r="M32">
        <v>1140</v>
      </c>
      <c r="N32">
        <f t="shared" si="0"/>
        <v>29013</v>
      </c>
      <c r="O32">
        <f t="shared" si="1"/>
        <v>22074</v>
      </c>
      <c r="P32" s="3">
        <f t="shared" si="2"/>
        <v>0.06713780918727916</v>
      </c>
      <c r="Q32" s="3">
        <f t="shared" si="3"/>
        <v>0.06278880130470237</v>
      </c>
    </row>
    <row r="33" spans="1:17" ht="12.75">
      <c r="A33" t="s">
        <v>42</v>
      </c>
      <c r="B33">
        <v>1215</v>
      </c>
      <c r="C33">
        <v>2376</v>
      </c>
      <c r="D33">
        <v>123</v>
      </c>
      <c r="E33">
        <v>6</v>
      </c>
      <c r="F33">
        <v>12036</v>
      </c>
      <c r="G33">
        <v>2538</v>
      </c>
      <c r="H33">
        <v>1434</v>
      </c>
      <c r="I33">
        <v>324</v>
      </c>
      <c r="J33" s="7">
        <v>1176</v>
      </c>
      <c r="K33">
        <v>1110</v>
      </c>
      <c r="L33">
        <v>195</v>
      </c>
      <c r="M33">
        <v>699</v>
      </c>
      <c r="N33">
        <f t="shared" si="0"/>
        <v>23232</v>
      </c>
      <c r="O33">
        <f t="shared" si="1"/>
        <v>18942</v>
      </c>
      <c r="P33" s="3">
        <f t="shared" si="2"/>
        <v>0.06208425720620843</v>
      </c>
      <c r="Q33" s="3">
        <f t="shared" si="3"/>
        <v>0.058599936648717134</v>
      </c>
    </row>
    <row r="34" spans="1:17" ht="12.75">
      <c r="A34" t="s">
        <v>43</v>
      </c>
      <c r="B34">
        <v>1347</v>
      </c>
      <c r="C34">
        <v>534</v>
      </c>
      <c r="D34">
        <v>21</v>
      </c>
      <c r="E34" t="s">
        <v>15</v>
      </c>
      <c r="F34">
        <v>2649</v>
      </c>
      <c r="G34">
        <v>453</v>
      </c>
      <c r="H34">
        <v>435</v>
      </c>
      <c r="I34">
        <v>165</v>
      </c>
      <c r="J34" s="7">
        <v>87</v>
      </c>
      <c r="K34">
        <v>399</v>
      </c>
      <c r="L34">
        <v>39</v>
      </c>
      <c r="M34">
        <v>147</v>
      </c>
      <c r="N34">
        <f t="shared" si="0"/>
        <v>6276</v>
      </c>
      <c r="O34">
        <f t="shared" si="1"/>
        <v>4248</v>
      </c>
      <c r="P34" s="3">
        <f t="shared" si="2"/>
        <v>0.020480225988700564</v>
      </c>
      <c r="Q34" s="3">
        <f t="shared" si="3"/>
        <v>0.09392655367231638</v>
      </c>
    </row>
    <row r="35" spans="1:17" ht="12.75">
      <c r="A35" t="s">
        <v>44</v>
      </c>
      <c r="B35">
        <v>3039</v>
      </c>
      <c r="C35">
        <v>3333</v>
      </c>
      <c r="D35">
        <v>180</v>
      </c>
      <c r="E35">
        <v>9</v>
      </c>
      <c r="F35">
        <v>13839</v>
      </c>
      <c r="G35">
        <v>3090</v>
      </c>
      <c r="H35">
        <v>1539</v>
      </c>
      <c r="I35">
        <v>612</v>
      </c>
      <c r="J35" s="7">
        <v>990</v>
      </c>
      <c r="K35">
        <v>1773</v>
      </c>
      <c r="L35">
        <v>276</v>
      </c>
      <c r="M35">
        <v>978</v>
      </c>
      <c r="N35">
        <f t="shared" si="0"/>
        <v>29658</v>
      </c>
      <c r="O35">
        <f t="shared" si="1"/>
        <v>22308</v>
      </c>
      <c r="P35" s="3">
        <f t="shared" si="2"/>
        <v>0.04437869822485207</v>
      </c>
      <c r="Q35" s="3">
        <f t="shared" si="3"/>
        <v>0.0794782140935987</v>
      </c>
    </row>
    <row r="36" spans="1:17" ht="12.75">
      <c r="A36" t="s">
        <v>45</v>
      </c>
      <c r="B36">
        <v>1077</v>
      </c>
      <c r="C36">
        <v>408</v>
      </c>
      <c r="D36">
        <v>3</v>
      </c>
      <c r="E36">
        <v>3</v>
      </c>
      <c r="F36">
        <v>1593</v>
      </c>
      <c r="G36">
        <v>315</v>
      </c>
      <c r="H36">
        <v>213</v>
      </c>
      <c r="I36">
        <v>96</v>
      </c>
      <c r="J36" s="7">
        <v>72</v>
      </c>
      <c r="K36">
        <v>339</v>
      </c>
      <c r="L36">
        <v>30</v>
      </c>
      <c r="M36">
        <v>150</v>
      </c>
      <c r="N36">
        <f t="shared" si="0"/>
        <v>4299</v>
      </c>
      <c r="O36">
        <f t="shared" si="1"/>
        <v>2664</v>
      </c>
      <c r="P36" s="3">
        <f t="shared" si="2"/>
        <v>0.02702702702702703</v>
      </c>
      <c r="Q36" s="3">
        <f t="shared" si="3"/>
        <v>0.12725225225225226</v>
      </c>
    </row>
    <row r="37" spans="1:17" ht="12.75">
      <c r="A37" t="s">
        <v>46</v>
      </c>
      <c r="B37">
        <v>3348</v>
      </c>
      <c r="C37">
        <v>1182</v>
      </c>
      <c r="D37">
        <v>21</v>
      </c>
      <c r="E37">
        <v>3</v>
      </c>
      <c r="F37">
        <v>4560</v>
      </c>
      <c r="G37">
        <v>780</v>
      </c>
      <c r="H37">
        <v>540</v>
      </c>
      <c r="I37">
        <v>522</v>
      </c>
      <c r="J37" s="7">
        <v>447</v>
      </c>
      <c r="K37">
        <v>1218</v>
      </c>
      <c r="L37">
        <v>63</v>
      </c>
      <c r="M37">
        <v>435</v>
      </c>
      <c r="N37">
        <f t="shared" si="0"/>
        <v>13119</v>
      </c>
      <c r="O37">
        <f t="shared" si="1"/>
        <v>8154</v>
      </c>
      <c r="P37" s="3">
        <f t="shared" si="2"/>
        <v>0.05481972038263429</v>
      </c>
      <c r="Q37" s="3">
        <f t="shared" si="3"/>
        <v>0.14937454010301693</v>
      </c>
    </row>
    <row r="38" spans="1:17" ht="12.75">
      <c r="A38" t="s">
        <v>47</v>
      </c>
      <c r="B38">
        <v>1098</v>
      </c>
      <c r="C38">
        <v>612</v>
      </c>
      <c r="D38">
        <v>30</v>
      </c>
      <c r="E38">
        <v>3</v>
      </c>
      <c r="F38">
        <v>2583</v>
      </c>
      <c r="G38">
        <v>651</v>
      </c>
      <c r="H38">
        <v>477</v>
      </c>
      <c r="I38">
        <v>129</v>
      </c>
      <c r="J38" s="7">
        <v>342</v>
      </c>
      <c r="K38">
        <v>987</v>
      </c>
      <c r="L38">
        <v>105</v>
      </c>
      <c r="M38">
        <v>261</v>
      </c>
      <c r="N38">
        <f t="shared" si="0"/>
        <v>7278</v>
      </c>
      <c r="O38">
        <f t="shared" si="1"/>
        <v>5307</v>
      </c>
      <c r="P38" s="3">
        <f t="shared" si="2"/>
        <v>0.0644431882419446</v>
      </c>
      <c r="Q38" s="3">
        <f t="shared" si="3"/>
        <v>0.1859807801017524</v>
      </c>
    </row>
    <row r="39" spans="1:17" ht="12.75">
      <c r="A39" t="s">
        <v>48</v>
      </c>
      <c r="B39">
        <v>1239</v>
      </c>
      <c r="C39">
        <v>1785</v>
      </c>
      <c r="D39">
        <v>63</v>
      </c>
      <c r="E39">
        <v>6</v>
      </c>
      <c r="F39">
        <v>8439</v>
      </c>
      <c r="G39">
        <v>1581</v>
      </c>
      <c r="H39">
        <v>861</v>
      </c>
      <c r="I39">
        <v>456</v>
      </c>
      <c r="J39" s="7">
        <v>1095</v>
      </c>
      <c r="K39">
        <v>987</v>
      </c>
      <c r="L39">
        <v>102</v>
      </c>
      <c r="M39">
        <v>606</v>
      </c>
      <c r="N39">
        <f t="shared" si="0"/>
        <v>17220</v>
      </c>
      <c r="O39">
        <f t="shared" si="1"/>
        <v>13590</v>
      </c>
      <c r="P39" s="3">
        <f t="shared" si="2"/>
        <v>0.08057395143487858</v>
      </c>
      <c r="Q39" s="3">
        <f t="shared" si="3"/>
        <v>0.07262693156732891</v>
      </c>
    </row>
    <row r="40" spans="1:17" ht="12.75">
      <c r="A40" t="s">
        <v>49</v>
      </c>
      <c r="B40">
        <v>1272</v>
      </c>
      <c r="C40">
        <v>645</v>
      </c>
      <c r="D40">
        <v>18</v>
      </c>
      <c r="E40">
        <v>6</v>
      </c>
      <c r="F40">
        <v>2910</v>
      </c>
      <c r="G40">
        <v>576</v>
      </c>
      <c r="H40">
        <v>336</v>
      </c>
      <c r="I40">
        <v>174</v>
      </c>
      <c r="J40" s="7">
        <v>258</v>
      </c>
      <c r="K40">
        <v>636</v>
      </c>
      <c r="L40">
        <v>90</v>
      </c>
      <c r="M40">
        <v>279</v>
      </c>
      <c r="N40">
        <f t="shared" si="0"/>
        <v>7200</v>
      </c>
      <c r="O40">
        <f t="shared" si="1"/>
        <v>5004</v>
      </c>
      <c r="P40" s="3">
        <f t="shared" si="2"/>
        <v>0.05155875299760192</v>
      </c>
      <c r="Q40" s="3">
        <f t="shared" si="3"/>
        <v>0.12709832134292565</v>
      </c>
    </row>
    <row r="41" spans="1:17" ht="12.75">
      <c r="A41" t="s">
        <v>50</v>
      </c>
      <c r="B41">
        <v>2226</v>
      </c>
      <c r="C41">
        <v>1248</v>
      </c>
      <c r="D41">
        <v>81</v>
      </c>
      <c r="E41">
        <v>9</v>
      </c>
      <c r="F41">
        <v>6120</v>
      </c>
      <c r="G41">
        <v>1311</v>
      </c>
      <c r="H41">
        <v>585</v>
      </c>
      <c r="I41">
        <v>297</v>
      </c>
      <c r="J41" s="7">
        <v>396</v>
      </c>
      <c r="K41">
        <v>579</v>
      </c>
      <c r="L41">
        <v>66</v>
      </c>
      <c r="M41">
        <v>273</v>
      </c>
      <c r="N41">
        <f t="shared" si="0"/>
        <v>13191</v>
      </c>
      <c r="O41">
        <f t="shared" si="1"/>
        <v>9444</v>
      </c>
      <c r="P41" s="3">
        <f t="shared" si="2"/>
        <v>0.04193138500635324</v>
      </c>
      <c r="Q41" s="3">
        <f t="shared" si="3"/>
        <v>0.06130876747141042</v>
      </c>
    </row>
    <row r="42" spans="1:17" ht="12.75">
      <c r="A42" t="s">
        <v>51</v>
      </c>
      <c r="B42">
        <v>1668</v>
      </c>
      <c r="C42">
        <v>3435</v>
      </c>
      <c r="D42">
        <v>228</v>
      </c>
      <c r="E42">
        <v>21</v>
      </c>
      <c r="F42">
        <v>15801</v>
      </c>
      <c r="G42">
        <v>3324</v>
      </c>
      <c r="H42">
        <v>1713</v>
      </c>
      <c r="I42">
        <v>666</v>
      </c>
      <c r="J42" s="7">
        <v>2868</v>
      </c>
      <c r="K42">
        <v>2349</v>
      </c>
      <c r="L42">
        <v>243</v>
      </c>
      <c r="M42">
        <v>927</v>
      </c>
      <c r="N42">
        <f t="shared" si="0"/>
        <v>33243</v>
      </c>
      <c r="O42">
        <f t="shared" si="1"/>
        <v>27213</v>
      </c>
      <c r="P42" s="3">
        <f t="shared" si="2"/>
        <v>0.105390805864844</v>
      </c>
      <c r="Q42" s="3">
        <f t="shared" si="3"/>
        <v>0.08631903869474149</v>
      </c>
    </row>
    <row r="43" spans="1:17" ht="12.75">
      <c r="A43" t="s">
        <v>52</v>
      </c>
      <c r="B43">
        <v>2136</v>
      </c>
      <c r="C43">
        <v>816</v>
      </c>
      <c r="D43">
        <v>18</v>
      </c>
      <c r="E43">
        <v>3</v>
      </c>
      <c r="F43">
        <v>3273</v>
      </c>
      <c r="G43">
        <v>588</v>
      </c>
      <c r="H43">
        <v>402</v>
      </c>
      <c r="I43">
        <v>339</v>
      </c>
      <c r="J43" s="7">
        <v>183</v>
      </c>
      <c r="K43">
        <v>744</v>
      </c>
      <c r="L43">
        <v>45</v>
      </c>
      <c r="M43">
        <v>216</v>
      </c>
      <c r="N43">
        <f t="shared" si="0"/>
        <v>8763</v>
      </c>
      <c r="O43">
        <f t="shared" si="1"/>
        <v>5595</v>
      </c>
      <c r="P43" s="3">
        <f t="shared" si="2"/>
        <v>0.032707774798927614</v>
      </c>
      <c r="Q43" s="3">
        <f t="shared" si="3"/>
        <v>0.13297587131367292</v>
      </c>
    </row>
    <row r="44" spans="1:17" ht="12.75">
      <c r="A44" t="s">
        <v>53</v>
      </c>
      <c r="B44">
        <v>1353</v>
      </c>
      <c r="C44">
        <v>1152</v>
      </c>
      <c r="D44">
        <v>18</v>
      </c>
      <c r="E44">
        <v>27</v>
      </c>
      <c r="F44">
        <v>5181</v>
      </c>
      <c r="G44">
        <v>1002</v>
      </c>
      <c r="H44">
        <v>618</v>
      </c>
      <c r="I44">
        <v>225</v>
      </c>
      <c r="J44" s="7">
        <v>576</v>
      </c>
      <c r="K44">
        <v>798</v>
      </c>
      <c r="L44">
        <v>69</v>
      </c>
      <c r="M44">
        <v>333</v>
      </c>
      <c r="N44">
        <f t="shared" si="0"/>
        <v>11352</v>
      </c>
      <c r="O44">
        <f t="shared" si="1"/>
        <v>8514</v>
      </c>
      <c r="P44" s="3">
        <f t="shared" si="2"/>
        <v>0.06765327695560254</v>
      </c>
      <c r="Q44" s="3">
        <f t="shared" si="3"/>
        <v>0.09372797744890768</v>
      </c>
    </row>
    <row r="45" spans="1:17" ht="12.75">
      <c r="A45" t="s">
        <v>54</v>
      </c>
      <c r="B45">
        <v>1311</v>
      </c>
      <c r="C45">
        <v>1710</v>
      </c>
      <c r="D45">
        <v>213</v>
      </c>
      <c r="E45">
        <v>708</v>
      </c>
      <c r="F45">
        <v>6504</v>
      </c>
      <c r="G45">
        <v>2007</v>
      </c>
      <c r="H45">
        <v>906</v>
      </c>
      <c r="I45">
        <v>129</v>
      </c>
      <c r="J45" s="7">
        <v>387</v>
      </c>
      <c r="K45">
        <v>594</v>
      </c>
      <c r="L45">
        <v>111</v>
      </c>
      <c r="M45">
        <v>471</v>
      </c>
      <c r="N45">
        <f t="shared" si="0"/>
        <v>15051</v>
      </c>
      <c r="O45">
        <f t="shared" si="1"/>
        <v>11559</v>
      </c>
      <c r="P45" s="3">
        <f t="shared" si="2"/>
        <v>0.03348040487931482</v>
      </c>
      <c r="Q45" s="3">
        <f t="shared" si="3"/>
        <v>0.051388528419413444</v>
      </c>
    </row>
    <row r="46" spans="1:17" ht="12.75">
      <c r="A46" t="s">
        <v>55</v>
      </c>
      <c r="B46">
        <v>822</v>
      </c>
      <c r="C46">
        <v>1920</v>
      </c>
      <c r="D46">
        <v>642</v>
      </c>
      <c r="E46">
        <v>1686</v>
      </c>
      <c r="F46">
        <v>7902</v>
      </c>
      <c r="G46">
        <v>2229</v>
      </c>
      <c r="H46">
        <v>1713</v>
      </c>
      <c r="I46">
        <v>105</v>
      </c>
      <c r="J46" s="7">
        <v>120</v>
      </c>
      <c r="K46">
        <v>615</v>
      </c>
      <c r="L46">
        <v>225</v>
      </c>
      <c r="M46">
        <v>675</v>
      </c>
      <c r="N46">
        <f t="shared" si="0"/>
        <v>18654</v>
      </c>
      <c r="O46">
        <f t="shared" si="1"/>
        <v>15237</v>
      </c>
      <c r="P46" s="3">
        <f t="shared" si="2"/>
        <v>0.007875566056310297</v>
      </c>
      <c r="Q46" s="3">
        <f t="shared" si="3"/>
        <v>0.04036227603859027</v>
      </c>
    </row>
    <row r="47" spans="1:17" ht="12.75">
      <c r="A47" t="s">
        <v>56</v>
      </c>
      <c r="B47">
        <v>753</v>
      </c>
      <c r="C47">
        <v>1749</v>
      </c>
      <c r="D47">
        <v>393</v>
      </c>
      <c r="E47">
        <v>1140</v>
      </c>
      <c r="F47">
        <v>7827</v>
      </c>
      <c r="G47">
        <v>2055</v>
      </c>
      <c r="H47">
        <v>1266</v>
      </c>
      <c r="I47">
        <v>132</v>
      </c>
      <c r="J47" s="7">
        <v>504</v>
      </c>
      <c r="K47">
        <v>846</v>
      </c>
      <c r="L47">
        <v>108</v>
      </c>
      <c r="M47">
        <v>366</v>
      </c>
      <c r="N47">
        <f t="shared" si="0"/>
        <v>17139</v>
      </c>
      <c r="O47">
        <f t="shared" si="1"/>
        <v>14271</v>
      </c>
      <c r="P47" s="3">
        <f t="shared" si="2"/>
        <v>0.03531637586714316</v>
      </c>
      <c r="Q47" s="3">
        <f t="shared" si="3"/>
        <v>0.05928105949127602</v>
      </c>
    </row>
    <row r="48" spans="1:17" ht="12.75">
      <c r="A48" t="s">
        <v>57</v>
      </c>
      <c r="B48">
        <v>1830</v>
      </c>
      <c r="C48">
        <v>4251</v>
      </c>
      <c r="D48">
        <v>1593</v>
      </c>
      <c r="E48">
        <v>3543</v>
      </c>
      <c r="F48">
        <v>19884</v>
      </c>
      <c r="G48">
        <v>5265</v>
      </c>
      <c r="H48">
        <v>3000</v>
      </c>
      <c r="I48">
        <v>309</v>
      </c>
      <c r="J48" s="7">
        <v>855</v>
      </c>
      <c r="K48">
        <v>1959</v>
      </c>
      <c r="L48">
        <v>486</v>
      </c>
      <c r="M48">
        <v>1218</v>
      </c>
      <c r="N48">
        <f t="shared" si="0"/>
        <v>44193</v>
      </c>
      <c r="O48">
        <f t="shared" si="1"/>
        <v>36894</v>
      </c>
      <c r="P48" s="3">
        <f t="shared" si="2"/>
        <v>0.023174499918685965</v>
      </c>
      <c r="Q48" s="3">
        <f t="shared" si="3"/>
        <v>0.0530980647259717</v>
      </c>
    </row>
    <row r="49" spans="1:17" ht="12.75">
      <c r="A49" t="s">
        <v>58</v>
      </c>
      <c r="B49">
        <v>3690</v>
      </c>
      <c r="C49">
        <v>7689</v>
      </c>
      <c r="D49">
        <v>10383</v>
      </c>
      <c r="E49">
        <v>2349</v>
      </c>
      <c r="F49">
        <v>32760</v>
      </c>
      <c r="G49">
        <v>7644</v>
      </c>
      <c r="H49">
        <v>5631</v>
      </c>
      <c r="I49">
        <v>726</v>
      </c>
      <c r="J49" s="7">
        <v>1632</v>
      </c>
      <c r="K49">
        <v>9768</v>
      </c>
      <c r="L49">
        <v>1182</v>
      </c>
      <c r="M49">
        <v>2211</v>
      </c>
      <c r="N49">
        <f t="shared" si="0"/>
        <v>85665</v>
      </c>
      <c r="O49">
        <f t="shared" si="1"/>
        <v>72075</v>
      </c>
      <c r="P49" s="3">
        <f t="shared" si="2"/>
        <v>0.022643080124869926</v>
      </c>
      <c r="Q49" s="3">
        <f t="shared" si="3"/>
        <v>0.135525494276795</v>
      </c>
    </row>
    <row r="50" spans="1:17" ht="12.75">
      <c r="A50" t="s">
        <v>59</v>
      </c>
      <c r="B50">
        <v>1083</v>
      </c>
      <c r="C50">
        <v>990</v>
      </c>
      <c r="D50">
        <v>24</v>
      </c>
      <c r="E50">
        <v>99</v>
      </c>
      <c r="F50">
        <v>4440</v>
      </c>
      <c r="G50">
        <v>951</v>
      </c>
      <c r="H50">
        <v>516</v>
      </c>
      <c r="I50">
        <v>204</v>
      </c>
      <c r="J50" s="7">
        <v>519</v>
      </c>
      <c r="K50">
        <v>549</v>
      </c>
      <c r="L50">
        <v>63</v>
      </c>
      <c r="M50">
        <v>300</v>
      </c>
      <c r="N50">
        <f t="shared" si="0"/>
        <v>9738</v>
      </c>
      <c r="O50">
        <f t="shared" si="1"/>
        <v>7365</v>
      </c>
      <c r="P50" s="3">
        <f t="shared" si="2"/>
        <v>0.07046843177189409</v>
      </c>
      <c r="Q50" s="3">
        <f t="shared" si="3"/>
        <v>0.07454175152749491</v>
      </c>
    </row>
    <row r="51" spans="1:17" ht="12.75">
      <c r="A51" t="s">
        <v>60</v>
      </c>
      <c r="B51">
        <v>579</v>
      </c>
      <c r="C51">
        <v>270</v>
      </c>
      <c r="D51">
        <v>39</v>
      </c>
      <c r="E51">
        <v>81</v>
      </c>
      <c r="F51">
        <v>1275</v>
      </c>
      <c r="G51">
        <v>216</v>
      </c>
      <c r="H51">
        <v>129</v>
      </c>
      <c r="I51">
        <v>42</v>
      </c>
      <c r="J51" s="7">
        <v>78</v>
      </c>
      <c r="K51">
        <v>156</v>
      </c>
      <c r="L51">
        <v>15</v>
      </c>
      <c r="M51">
        <v>84</v>
      </c>
      <c r="N51">
        <f t="shared" si="0"/>
        <v>2964</v>
      </c>
      <c r="O51">
        <f t="shared" si="1"/>
        <v>2031</v>
      </c>
      <c r="P51" s="3">
        <f t="shared" si="2"/>
        <v>0.03840472673559823</v>
      </c>
      <c r="Q51" s="3">
        <f t="shared" si="3"/>
        <v>0.07680945347119646</v>
      </c>
    </row>
    <row r="52" spans="1:17" ht="12.75">
      <c r="A52" t="s">
        <v>61</v>
      </c>
      <c r="B52">
        <v>774</v>
      </c>
      <c r="C52">
        <v>354</v>
      </c>
      <c r="D52">
        <v>33</v>
      </c>
      <c r="E52">
        <v>201</v>
      </c>
      <c r="F52">
        <v>1344</v>
      </c>
      <c r="G52">
        <v>270</v>
      </c>
      <c r="H52">
        <v>132</v>
      </c>
      <c r="I52">
        <v>117</v>
      </c>
      <c r="J52" s="7">
        <v>81</v>
      </c>
      <c r="K52">
        <v>243</v>
      </c>
      <c r="L52">
        <v>24</v>
      </c>
      <c r="M52">
        <v>123</v>
      </c>
      <c r="N52">
        <f t="shared" si="0"/>
        <v>3696</v>
      </c>
      <c r="O52">
        <f t="shared" si="1"/>
        <v>2445</v>
      </c>
      <c r="P52" s="3">
        <f t="shared" si="2"/>
        <v>0.033128834355828224</v>
      </c>
      <c r="Q52" s="3">
        <f t="shared" si="3"/>
        <v>0.09938650306748466</v>
      </c>
    </row>
    <row r="53" spans="1:17" ht="12.75">
      <c r="A53" t="s">
        <v>62</v>
      </c>
      <c r="B53">
        <v>2913</v>
      </c>
      <c r="C53">
        <v>1782</v>
      </c>
      <c r="D53">
        <v>72</v>
      </c>
      <c r="E53">
        <v>15</v>
      </c>
      <c r="F53">
        <v>7818</v>
      </c>
      <c r="G53">
        <v>1722</v>
      </c>
      <c r="H53">
        <v>1071</v>
      </c>
      <c r="I53">
        <v>360</v>
      </c>
      <c r="J53" s="7">
        <v>828</v>
      </c>
      <c r="K53">
        <v>1371</v>
      </c>
      <c r="L53">
        <v>171</v>
      </c>
      <c r="M53">
        <v>600</v>
      </c>
      <c r="N53">
        <f t="shared" si="0"/>
        <v>18723</v>
      </c>
      <c r="O53">
        <f t="shared" si="1"/>
        <v>13428</v>
      </c>
      <c r="P53" s="3">
        <f t="shared" si="2"/>
        <v>0.06166219839142091</v>
      </c>
      <c r="Q53" s="3">
        <f t="shared" si="3"/>
        <v>0.10210008936550491</v>
      </c>
    </row>
    <row r="54" spans="1:17" ht="12.75">
      <c r="A54" t="s">
        <v>63</v>
      </c>
      <c r="B54">
        <v>1140</v>
      </c>
      <c r="C54">
        <v>1950</v>
      </c>
      <c r="D54">
        <v>117</v>
      </c>
      <c r="E54">
        <v>3</v>
      </c>
      <c r="F54">
        <v>8868</v>
      </c>
      <c r="G54">
        <v>1902</v>
      </c>
      <c r="H54">
        <v>996</v>
      </c>
      <c r="I54">
        <v>351</v>
      </c>
      <c r="J54" s="7">
        <v>1146</v>
      </c>
      <c r="K54">
        <v>1368</v>
      </c>
      <c r="L54">
        <v>225</v>
      </c>
      <c r="M54">
        <v>573</v>
      </c>
      <c r="N54">
        <f t="shared" si="0"/>
        <v>18639</v>
      </c>
      <c r="O54">
        <f t="shared" si="1"/>
        <v>14976</v>
      </c>
      <c r="P54" s="3">
        <f t="shared" si="2"/>
        <v>0.0765224358974359</v>
      </c>
      <c r="Q54" s="3">
        <f t="shared" si="3"/>
        <v>0.09134615384615384</v>
      </c>
    </row>
    <row r="55" spans="1:17" ht="12.75">
      <c r="A55" t="s">
        <v>64</v>
      </c>
      <c r="B55">
        <v>2349</v>
      </c>
      <c r="C55">
        <v>1782</v>
      </c>
      <c r="D55">
        <v>33</v>
      </c>
      <c r="E55">
        <v>6</v>
      </c>
      <c r="F55">
        <v>7761</v>
      </c>
      <c r="G55">
        <v>1497</v>
      </c>
      <c r="H55">
        <v>948</v>
      </c>
      <c r="I55">
        <v>309</v>
      </c>
      <c r="J55" s="7">
        <v>1263</v>
      </c>
      <c r="K55">
        <v>1392</v>
      </c>
      <c r="L55">
        <v>225</v>
      </c>
      <c r="M55">
        <v>585</v>
      </c>
      <c r="N55">
        <f t="shared" si="0"/>
        <v>18150</v>
      </c>
      <c r="O55">
        <f t="shared" si="1"/>
        <v>13434</v>
      </c>
      <c r="P55" s="3">
        <f t="shared" si="2"/>
        <v>0.09401518535060295</v>
      </c>
      <c r="Q55" s="3">
        <f t="shared" si="3"/>
        <v>0.10361768646717284</v>
      </c>
    </row>
    <row r="56" spans="1:17" ht="12.75">
      <c r="A56" t="s">
        <v>65</v>
      </c>
      <c r="B56">
        <v>351</v>
      </c>
      <c r="C56">
        <v>186</v>
      </c>
      <c r="D56">
        <v>3</v>
      </c>
      <c r="E56" t="s">
        <v>15</v>
      </c>
      <c r="F56">
        <v>588</v>
      </c>
      <c r="G56">
        <v>120</v>
      </c>
      <c r="H56">
        <v>51</v>
      </c>
      <c r="I56">
        <v>27</v>
      </c>
      <c r="J56" s="7">
        <v>57</v>
      </c>
      <c r="K56">
        <v>138</v>
      </c>
      <c r="L56">
        <v>15</v>
      </c>
      <c r="M56">
        <v>81</v>
      </c>
      <c r="N56">
        <f t="shared" si="0"/>
        <v>1617</v>
      </c>
      <c r="O56">
        <f t="shared" si="1"/>
        <v>999</v>
      </c>
      <c r="P56" s="3">
        <f t="shared" si="2"/>
        <v>0.057057057057057055</v>
      </c>
      <c r="Q56" s="3">
        <f t="shared" si="3"/>
        <v>0.13813813813813813</v>
      </c>
    </row>
    <row r="57" spans="1:17" ht="12.75">
      <c r="A57" t="s">
        <v>66</v>
      </c>
      <c r="B57">
        <v>645</v>
      </c>
      <c r="C57">
        <v>432</v>
      </c>
      <c r="D57">
        <v>21</v>
      </c>
      <c r="E57" t="s">
        <v>15</v>
      </c>
      <c r="F57">
        <v>1335</v>
      </c>
      <c r="G57">
        <v>396</v>
      </c>
      <c r="H57">
        <v>309</v>
      </c>
      <c r="I57">
        <v>126</v>
      </c>
      <c r="J57" s="7">
        <v>333</v>
      </c>
      <c r="K57">
        <v>408</v>
      </c>
      <c r="L57">
        <v>36</v>
      </c>
      <c r="M57">
        <v>138</v>
      </c>
      <c r="N57">
        <f t="shared" si="0"/>
        <v>4179</v>
      </c>
      <c r="O57">
        <f t="shared" si="1"/>
        <v>2964</v>
      </c>
      <c r="P57" s="3">
        <f t="shared" si="2"/>
        <v>0.11234817813765183</v>
      </c>
      <c r="Q57" s="3">
        <f t="shared" si="3"/>
        <v>0.13765182186234817</v>
      </c>
    </row>
    <row r="58" spans="1:17" ht="12.75">
      <c r="A58" t="s">
        <v>67</v>
      </c>
      <c r="B58">
        <v>672</v>
      </c>
      <c r="C58">
        <v>615</v>
      </c>
      <c r="D58">
        <v>21</v>
      </c>
      <c r="E58" t="s">
        <v>15</v>
      </c>
      <c r="F58">
        <v>2661</v>
      </c>
      <c r="G58">
        <v>669</v>
      </c>
      <c r="H58">
        <v>426</v>
      </c>
      <c r="I58">
        <v>87</v>
      </c>
      <c r="J58" s="7">
        <v>249</v>
      </c>
      <c r="K58">
        <v>396</v>
      </c>
      <c r="L58">
        <v>48</v>
      </c>
      <c r="M58">
        <v>156</v>
      </c>
      <c r="N58">
        <f t="shared" si="0"/>
        <v>6000</v>
      </c>
      <c r="O58">
        <f t="shared" si="1"/>
        <v>4557</v>
      </c>
      <c r="P58" s="3">
        <f t="shared" si="2"/>
        <v>0.05464121132323897</v>
      </c>
      <c r="Q58" s="3">
        <f t="shared" si="3"/>
        <v>0.086899275839368</v>
      </c>
    </row>
    <row r="59" spans="1:17" ht="12.75">
      <c r="A59" t="s">
        <v>68</v>
      </c>
      <c r="B59">
        <v>717</v>
      </c>
      <c r="C59">
        <v>357</v>
      </c>
      <c r="D59">
        <v>12</v>
      </c>
      <c r="E59" t="s">
        <v>15</v>
      </c>
      <c r="F59">
        <v>1395</v>
      </c>
      <c r="G59">
        <v>354</v>
      </c>
      <c r="H59">
        <v>231</v>
      </c>
      <c r="I59">
        <v>72</v>
      </c>
      <c r="J59" s="7">
        <v>192</v>
      </c>
      <c r="K59">
        <v>492</v>
      </c>
      <c r="L59">
        <v>36</v>
      </c>
      <c r="M59">
        <v>162</v>
      </c>
      <c r="N59">
        <f t="shared" si="0"/>
        <v>4020</v>
      </c>
      <c r="O59">
        <f t="shared" si="1"/>
        <v>2784</v>
      </c>
      <c r="P59" s="3">
        <f t="shared" si="2"/>
        <v>0.06896551724137931</v>
      </c>
      <c r="Q59" s="3">
        <f t="shared" si="3"/>
        <v>0.17672413793103448</v>
      </c>
    </row>
    <row r="60" spans="1:17" ht="12.75">
      <c r="A60" t="s">
        <v>69</v>
      </c>
      <c r="B60">
        <v>1620</v>
      </c>
      <c r="C60">
        <v>417</v>
      </c>
      <c r="D60">
        <v>9</v>
      </c>
      <c r="E60">
        <v>3</v>
      </c>
      <c r="F60">
        <v>1383</v>
      </c>
      <c r="G60">
        <v>333</v>
      </c>
      <c r="H60">
        <v>126</v>
      </c>
      <c r="I60">
        <v>93</v>
      </c>
      <c r="J60" s="7">
        <v>66</v>
      </c>
      <c r="K60">
        <v>402</v>
      </c>
      <c r="L60">
        <v>30</v>
      </c>
      <c r="M60">
        <v>183</v>
      </c>
      <c r="N60">
        <f t="shared" si="0"/>
        <v>4665</v>
      </c>
      <c r="O60">
        <f t="shared" si="1"/>
        <v>2445</v>
      </c>
      <c r="P60" s="3">
        <f t="shared" si="2"/>
        <v>0.026993865030674847</v>
      </c>
      <c r="Q60" s="3">
        <f t="shared" si="3"/>
        <v>0.16441717791411042</v>
      </c>
    </row>
    <row r="61" spans="1:17" ht="12.75">
      <c r="A61" t="s">
        <v>70</v>
      </c>
      <c r="B61">
        <v>2070</v>
      </c>
      <c r="C61">
        <v>1644</v>
      </c>
      <c r="D61">
        <v>72</v>
      </c>
      <c r="E61">
        <v>3</v>
      </c>
      <c r="F61">
        <v>8172</v>
      </c>
      <c r="G61">
        <v>1686</v>
      </c>
      <c r="H61">
        <v>750</v>
      </c>
      <c r="I61">
        <v>132</v>
      </c>
      <c r="J61" s="7">
        <v>420</v>
      </c>
      <c r="K61">
        <v>594</v>
      </c>
      <c r="L61">
        <v>96</v>
      </c>
      <c r="M61">
        <v>390</v>
      </c>
      <c r="N61">
        <f t="shared" si="0"/>
        <v>16029</v>
      </c>
      <c r="O61">
        <f t="shared" si="1"/>
        <v>11925</v>
      </c>
      <c r="P61" s="3">
        <f t="shared" si="2"/>
        <v>0.03522012578616352</v>
      </c>
      <c r="Q61" s="3">
        <f t="shared" si="3"/>
        <v>0.04981132075471698</v>
      </c>
    </row>
    <row r="62" spans="1:17" ht="12.75">
      <c r="A62" t="s">
        <v>71</v>
      </c>
      <c r="B62">
        <v>7212</v>
      </c>
      <c r="C62">
        <v>15396</v>
      </c>
      <c r="D62">
        <v>4821</v>
      </c>
      <c r="E62">
        <v>39</v>
      </c>
      <c r="F62">
        <v>72999</v>
      </c>
      <c r="G62">
        <v>14205</v>
      </c>
      <c r="H62">
        <v>5790</v>
      </c>
      <c r="I62">
        <v>1917</v>
      </c>
      <c r="J62" s="7">
        <v>9633</v>
      </c>
      <c r="K62">
        <v>5880</v>
      </c>
      <c r="L62">
        <v>1224</v>
      </c>
      <c r="M62">
        <v>3975</v>
      </c>
      <c r="N62">
        <f t="shared" si="0"/>
        <v>143091</v>
      </c>
      <c r="O62">
        <f t="shared" si="1"/>
        <v>116508</v>
      </c>
      <c r="P62" s="3">
        <f t="shared" si="2"/>
        <v>0.08268101761252446</v>
      </c>
      <c r="Q62" s="3">
        <f t="shared" si="3"/>
        <v>0.050468637346791634</v>
      </c>
    </row>
    <row r="63" spans="1:17" ht="12.75">
      <c r="A63" t="s">
        <v>72</v>
      </c>
      <c r="B63">
        <v>591</v>
      </c>
      <c r="C63">
        <v>411</v>
      </c>
      <c r="D63">
        <v>48</v>
      </c>
      <c r="E63" t="s">
        <v>15</v>
      </c>
      <c r="F63">
        <v>1653</v>
      </c>
      <c r="G63">
        <v>363</v>
      </c>
      <c r="H63">
        <v>123</v>
      </c>
      <c r="I63">
        <v>66</v>
      </c>
      <c r="J63" s="7">
        <v>33</v>
      </c>
      <c r="K63">
        <v>210</v>
      </c>
      <c r="L63">
        <v>54</v>
      </c>
      <c r="M63">
        <v>147</v>
      </c>
      <c r="N63">
        <f t="shared" si="0"/>
        <v>3699</v>
      </c>
      <c r="O63">
        <f t="shared" si="1"/>
        <v>2550</v>
      </c>
      <c r="P63" s="3">
        <f t="shared" si="2"/>
        <v>0.012941176470588235</v>
      </c>
      <c r="Q63" s="3">
        <f t="shared" si="3"/>
        <v>0.08235294117647059</v>
      </c>
    </row>
    <row r="64" spans="1:17" ht="12.75">
      <c r="A64" t="s">
        <v>73</v>
      </c>
      <c r="B64">
        <v>2466</v>
      </c>
      <c r="C64">
        <v>1203</v>
      </c>
      <c r="D64">
        <v>66</v>
      </c>
      <c r="E64" t="s">
        <v>15</v>
      </c>
      <c r="F64">
        <v>5688</v>
      </c>
      <c r="G64">
        <v>1071</v>
      </c>
      <c r="H64">
        <v>381</v>
      </c>
      <c r="I64">
        <v>129</v>
      </c>
      <c r="J64" s="7">
        <v>375</v>
      </c>
      <c r="K64">
        <v>744</v>
      </c>
      <c r="L64">
        <v>72</v>
      </c>
      <c r="M64">
        <v>435</v>
      </c>
      <c r="N64">
        <f t="shared" si="0"/>
        <v>12630</v>
      </c>
      <c r="O64">
        <f t="shared" si="1"/>
        <v>8526</v>
      </c>
      <c r="P64" s="3">
        <f t="shared" si="2"/>
        <v>0.04398311048557354</v>
      </c>
      <c r="Q64" s="3">
        <f t="shared" si="3"/>
        <v>0.08726249120337791</v>
      </c>
    </row>
    <row r="65" spans="1:17" ht="12.75">
      <c r="A65" t="s">
        <v>74</v>
      </c>
      <c r="B65">
        <v>2667</v>
      </c>
      <c r="C65">
        <v>1128</v>
      </c>
      <c r="D65">
        <v>12</v>
      </c>
      <c r="E65">
        <v>3</v>
      </c>
      <c r="F65">
        <v>5133</v>
      </c>
      <c r="G65">
        <v>996</v>
      </c>
      <c r="H65">
        <v>480</v>
      </c>
      <c r="I65">
        <v>234</v>
      </c>
      <c r="J65" s="7">
        <v>627</v>
      </c>
      <c r="K65">
        <v>789</v>
      </c>
      <c r="L65">
        <v>45</v>
      </c>
      <c r="M65">
        <v>342</v>
      </c>
      <c r="N65">
        <f t="shared" si="0"/>
        <v>12456</v>
      </c>
      <c r="O65">
        <f t="shared" si="1"/>
        <v>8319</v>
      </c>
      <c r="P65" s="3">
        <f t="shared" si="2"/>
        <v>0.07536963577353047</v>
      </c>
      <c r="Q65" s="3">
        <f t="shared" si="3"/>
        <v>0.09484313018391634</v>
      </c>
    </row>
    <row r="66" spans="1:17" ht="12.75">
      <c r="A66" t="s">
        <v>75</v>
      </c>
      <c r="B66">
        <v>1977</v>
      </c>
      <c r="C66">
        <v>1977</v>
      </c>
      <c r="D66">
        <v>153</v>
      </c>
      <c r="E66">
        <v>3</v>
      </c>
      <c r="F66">
        <v>8982</v>
      </c>
      <c r="G66">
        <v>1593</v>
      </c>
      <c r="H66">
        <v>885</v>
      </c>
      <c r="I66">
        <v>300</v>
      </c>
      <c r="J66" s="7">
        <v>945</v>
      </c>
      <c r="K66">
        <v>1269</v>
      </c>
      <c r="L66">
        <v>123</v>
      </c>
      <c r="M66">
        <v>600</v>
      </c>
      <c r="N66">
        <f t="shared" si="0"/>
        <v>18807</v>
      </c>
      <c r="O66">
        <f t="shared" si="1"/>
        <v>14253</v>
      </c>
      <c r="P66" s="3">
        <f t="shared" si="2"/>
        <v>0.06630183119343296</v>
      </c>
      <c r="Q66" s="3">
        <f t="shared" si="3"/>
        <v>0.08903388760260998</v>
      </c>
    </row>
    <row r="67" spans="1:17" ht="12.75">
      <c r="A67" t="s">
        <v>76</v>
      </c>
      <c r="B67">
        <v>495</v>
      </c>
      <c r="C67">
        <v>210</v>
      </c>
      <c r="D67">
        <v>9</v>
      </c>
      <c r="E67" t="s">
        <v>15</v>
      </c>
      <c r="F67">
        <v>540</v>
      </c>
      <c r="G67">
        <v>192</v>
      </c>
      <c r="H67">
        <v>69</v>
      </c>
      <c r="I67">
        <v>18</v>
      </c>
      <c r="J67" s="7">
        <v>66</v>
      </c>
      <c r="K67">
        <v>420</v>
      </c>
      <c r="L67">
        <v>18</v>
      </c>
      <c r="M67">
        <v>102</v>
      </c>
      <c r="N67">
        <f t="shared" si="0"/>
        <v>2139</v>
      </c>
      <c r="O67">
        <f t="shared" si="1"/>
        <v>1332</v>
      </c>
      <c r="P67" s="3">
        <f t="shared" si="2"/>
        <v>0.04954954954954955</v>
      </c>
      <c r="Q67" s="3">
        <f t="shared" si="3"/>
        <v>0.3153153153153153</v>
      </c>
    </row>
    <row r="68" spans="1:17" ht="12.75">
      <c r="A68" t="s">
        <v>77</v>
      </c>
      <c r="B68">
        <v>1080</v>
      </c>
      <c r="C68">
        <v>315</v>
      </c>
      <c r="D68">
        <v>24</v>
      </c>
      <c r="E68" t="s">
        <v>15</v>
      </c>
      <c r="F68">
        <v>1200</v>
      </c>
      <c r="G68">
        <v>198</v>
      </c>
      <c r="H68">
        <v>144</v>
      </c>
      <c r="I68">
        <v>63</v>
      </c>
      <c r="J68" s="7">
        <v>90</v>
      </c>
      <c r="K68">
        <v>255</v>
      </c>
      <c r="L68">
        <v>15</v>
      </c>
      <c r="M68">
        <v>84</v>
      </c>
      <c r="N68">
        <f t="shared" si="0"/>
        <v>3468</v>
      </c>
      <c r="O68">
        <f t="shared" si="1"/>
        <v>1989</v>
      </c>
      <c r="P68" s="3">
        <f t="shared" si="2"/>
        <v>0.04524886877828054</v>
      </c>
      <c r="Q68" s="3">
        <f t="shared" si="3"/>
        <v>0.1282051282051282</v>
      </c>
    </row>
    <row r="69" spans="1:17" ht="12.75">
      <c r="A69" t="s">
        <v>78</v>
      </c>
      <c r="B69">
        <v>54</v>
      </c>
      <c r="C69">
        <v>54</v>
      </c>
      <c r="D69" t="s">
        <v>15</v>
      </c>
      <c r="E69" t="s">
        <v>15</v>
      </c>
      <c r="F69">
        <v>102</v>
      </c>
      <c r="G69">
        <v>24</v>
      </c>
      <c r="H69">
        <v>9</v>
      </c>
      <c r="I69">
        <v>15</v>
      </c>
      <c r="J69" s="7">
        <v>3</v>
      </c>
      <c r="K69">
        <v>66</v>
      </c>
      <c r="L69">
        <v>18</v>
      </c>
      <c r="M69">
        <v>18</v>
      </c>
      <c r="N69">
        <f aca="true" t="shared" si="4" ref="N69:N139">SUM(B69:M69)</f>
        <v>363</v>
      </c>
      <c r="O69">
        <f aca="true" t="shared" si="5" ref="O69:O139">SUM(D69:L69)</f>
        <v>237</v>
      </c>
      <c r="P69" s="3">
        <f aca="true" t="shared" si="6" ref="P69:P139">J69/$O69</f>
        <v>0.012658227848101266</v>
      </c>
      <c r="Q69" s="3">
        <f aca="true" t="shared" si="7" ref="Q69:Q139">K69/$O69</f>
        <v>0.27848101265822783</v>
      </c>
    </row>
    <row r="70" spans="1:17" ht="12.75">
      <c r="A70" t="s">
        <v>79</v>
      </c>
      <c r="B70">
        <v>1602</v>
      </c>
      <c r="C70">
        <v>906</v>
      </c>
      <c r="D70">
        <v>33</v>
      </c>
      <c r="E70">
        <v>3</v>
      </c>
      <c r="F70">
        <v>4062</v>
      </c>
      <c r="G70">
        <v>810</v>
      </c>
      <c r="H70">
        <v>531</v>
      </c>
      <c r="I70">
        <v>162</v>
      </c>
      <c r="J70" s="7">
        <v>330</v>
      </c>
      <c r="K70">
        <v>768</v>
      </c>
      <c r="L70">
        <v>45</v>
      </c>
      <c r="M70">
        <v>276</v>
      </c>
      <c r="N70">
        <f t="shared" si="4"/>
        <v>9528</v>
      </c>
      <c r="O70">
        <f t="shared" si="5"/>
        <v>6744</v>
      </c>
      <c r="P70" s="3">
        <f t="shared" si="6"/>
        <v>0.04893238434163701</v>
      </c>
      <c r="Q70" s="3">
        <f t="shared" si="7"/>
        <v>0.11387900355871886</v>
      </c>
    </row>
    <row r="71" spans="1:17" s="4" customFormat="1" ht="12.75">
      <c r="A71" s="4" t="s">
        <v>80</v>
      </c>
      <c r="B71" s="4">
        <v>1335</v>
      </c>
      <c r="C71" s="4">
        <v>666</v>
      </c>
      <c r="D71" s="4">
        <v>21</v>
      </c>
      <c r="E71" s="4" t="s">
        <v>15</v>
      </c>
      <c r="F71" s="4">
        <v>2634</v>
      </c>
      <c r="G71" s="4">
        <v>819</v>
      </c>
      <c r="H71" s="4">
        <v>375</v>
      </c>
      <c r="I71" s="4">
        <v>99</v>
      </c>
      <c r="J71" s="8">
        <v>282</v>
      </c>
      <c r="K71" s="4">
        <v>774</v>
      </c>
      <c r="L71" s="4">
        <v>39</v>
      </c>
      <c r="M71" s="4">
        <v>177</v>
      </c>
      <c r="N71">
        <f t="shared" si="4"/>
        <v>7221</v>
      </c>
      <c r="O71" s="4">
        <f t="shared" si="5"/>
        <v>5043</v>
      </c>
      <c r="P71" s="5">
        <f t="shared" si="6"/>
        <v>0.05591909577632362</v>
      </c>
      <c r="Q71" s="5">
        <f t="shared" si="7"/>
        <v>0.15348007138607972</v>
      </c>
    </row>
    <row r="72" spans="1:17" ht="12.75">
      <c r="A72" t="s">
        <v>81</v>
      </c>
      <c r="B72">
        <v>924</v>
      </c>
      <c r="C72">
        <v>912</v>
      </c>
      <c r="D72">
        <v>102</v>
      </c>
      <c r="E72">
        <v>6</v>
      </c>
      <c r="F72">
        <v>3390</v>
      </c>
      <c r="G72">
        <v>864</v>
      </c>
      <c r="H72">
        <v>348</v>
      </c>
      <c r="I72">
        <v>45</v>
      </c>
      <c r="J72" s="7">
        <v>246</v>
      </c>
      <c r="K72">
        <v>1173</v>
      </c>
      <c r="L72">
        <v>96</v>
      </c>
      <c r="M72">
        <v>363</v>
      </c>
      <c r="N72">
        <f t="shared" si="4"/>
        <v>8469</v>
      </c>
      <c r="O72">
        <f t="shared" si="5"/>
        <v>6270</v>
      </c>
      <c r="P72" s="3">
        <f t="shared" si="6"/>
        <v>0.03923444976076555</v>
      </c>
      <c r="Q72" s="3">
        <f t="shared" si="7"/>
        <v>0.18708133971291865</v>
      </c>
    </row>
    <row r="73" spans="1:17" ht="12.75">
      <c r="A73" t="s">
        <v>82</v>
      </c>
      <c r="B73">
        <v>2862</v>
      </c>
      <c r="C73">
        <v>5691</v>
      </c>
      <c r="D73">
        <v>1743</v>
      </c>
      <c r="E73">
        <v>9</v>
      </c>
      <c r="F73">
        <v>24903</v>
      </c>
      <c r="G73">
        <v>4683</v>
      </c>
      <c r="H73">
        <v>2979</v>
      </c>
      <c r="I73">
        <v>492</v>
      </c>
      <c r="J73" s="7">
        <v>1377</v>
      </c>
      <c r="K73">
        <v>4632</v>
      </c>
      <c r="L73">
        <v>510</v>
      </c>
      <c r="M73">
        <v>1353</v>
      </c>
      <c r="N73">
        <f t="shared" si="4"/>
        <v>51234</v>
      </c>
      <c r="O73">
        <f t="shared" si="5"/>
        <v>41328</v>
      </c>
      <c r="P73" s="3">
        <f t="shared" si="6"/>
        <v>0.03331881533101045</v>
      </c>
      <c r="Q73" s="3">
        <f t="shared" si="7"/>
        <v>0.11207897793263646</v>
      </c>
    </row>
    <row r="74" spans="1:17" ht="12.75">
      <c r="A74" t="s">
        <v>83</v>
      </c>
      <c r="B74">
        <v>2067</v>
      </c>
      <c r="C74">
        <v>678</v>
      </c>
      <c r="D74">
        <v>18</v>
      </c>
      <c r="E74">
        <v>6</v>
      </c>
      <c r="F74">
        <v>3444</v>
      </c>
      <c r="G74">
        <v>669</v>
      </c>
      <c r="H74">
        <v>576</v>
      </c>
      <c r="I74">
        <v>156</v>
      </c>
      <c r="J74" s="7">
        <v>171</v>
      </c>
      <c r="K74">
        <v>708</v>
      </c>
      <c r="L74">
        <v>45</v>
      </c>
      <c r="M74">
        <v>219</v>
      </c>
      <c r="N74">
        <f t="shared" si="4"/>
        <v>8757</v>
      </c>
      <c r="O74">
        <f t="shared" si="5"/>
        <v>5793</v>
      </c>
      <c r="P74" s="3">
        <f t="shared" si="6"/>
        <v>0.029518384256861728</v>
      </c>
      <c r="Q74" s="3">
        <f t="shared" si="7"/>
        <v>0.12221646815121699</v>
      </c>
    </row>
    <row r="75" spans="1:17" ht="12.75">
      <c r="A75" t="s">
        <v>84</v>
      </c>
      <c r="B75">
        <v>5415</v>
      </c>
      <c r="C75">
        <v>1332</v>
      </c>
      <c r="D75">
        <v>72</v>
      </c>
      <c r="E75">
        <v>6</v>
      </c>
      <c r="F75">
        <v>5340</v>
      </c>
      <c r="G75">
        <v>1023</v>
      </c>
      <c r="H75">
        <v>702</v>
      </c>
      <c r="I75">
        <v>288</v>
      </c>
      <c r="J75" s="7">
        <v>207</v>
      </c>
      <c r="K75">
        <v>1155</v>
      </c>
      <c r="L75">
        <v>204</v>
      </c>
      <c r="M75">
        <v>417</v>
      </c>
      <c r="N75">
        <f t="shared" si="4"/>
        <v>16161</v>
      </c>
      <c r="O75">
        <f t="shared" si="5"/>
        <v>8997</v>
      </c>
      <c r="P75" s="3">
        <f t="shared" si="6"/>
        <v>0.02300766922307436</v>
      </c>
      <c r="Q75" s="3">
        <f t="shared" si="7"/>
        <v>0.12837612537512505</v>
      </c>
    </row>
    <row r="76" spans="1:17" ht="12.75">
      <c r="A76" t="s">
        <v>85</v>
      </c>
      <c r="B76">
        <v>984</v>
      </c>
      <c r="C76">
        <v>588</v>
      </c>
      <c r="D76">
        <v>24</v>
      </c>
      <c r="E76" t="s">
        <v>15</v>
      </c>
      <c r="F76">
        <v>2775</v>
      </c>
      <c r="G76">
        <v>558</v>
      </c>
      <c r="H76">
        <v>462</v>
      </c>
      <c r="I76">
        <v>93</v>
      </c>
      <c r="J76" s="7">
        <v>222</v>
      </c>
      <c r="K76">
        <v>534</v>
      </c>
      <c r="L76">
        <v>33</v>
      </c>
      <c r="M76">
        <v>159</v>
      </c>
      <c r="N76">
        <f t="shared" si="4"/>
        <v>6432</v>
      </c>
      <c r="O76">
        <f t="shared" si="5"/>
        <v>4701</v>
      </c>
      <c r="P76" s="3">
        <f t="shared" si="6"/>
        <v>0.047223994894703254</v>
      </c>
      <c r="Q76" s="3">
        <f t="shared" si="7"/>
        <v>0.11359285258455648</v>
      </c>
    </row>
    <row r="77" spans="1:17" ht="12.75">
      <c r="A77" t="s">
        <v>86</v>
      </c>
      <c r="B77">
        <v>1083</v>
      </c>
      <c r="C77">
        <v>2394</v>
      </c>
      <c r="D77">
        <v>345</v>
      </c>
      <c r="E77">
        <v>6</v>
      </c>
      <c r="F77">
        <v>11454</v>
      </c>
      <c r="G77">
        <v>2601</v>
      </c>
      <c r="H77">
        <v>2601</v>
      </c>
      <c r="I77">
        <v>276</v>
      </c>
      <c r="J77" s="7">
        <v>1122</v>
      </c>
      <c r="K77">
        <v>1278</v>
      </c>
      <c r="L77">
        <v>246</v>
      </c>
      <c r="M77">
        <v>612</v>
      </c>
      <c r="N77">
        <f t="shared" si="4"/>
        <v>24018</v>
      </c>
      <c r="O77">
        <f t="shared" si="5"/>
        <v>19929</v>
      </c>
      <c r="P77" s="3">
        <f t="shared" si="6"/>
        <v>0.0562998645190426</v>
      </c>
      <c r="Q77" s="3">
        <f t="shared" si="7"/>
        <v>0.06412765316874906</v>
      </c>
    </row>
    <row r="78" spans="16:17" ht="12.75">
      <c r="P78" s="3"/>
      <c r="Q78" s="3"/>
    </row>
    <row r="79" spans="1:17" ht="12.75">
      <c r="A79" t="s">
        <v>87</v>
      </c>
      <c r="B79">
        <v>1035</v>
      </c>
      <c r="C79">
        <v>1947</v>
      </c>
      <c r="D79">
        <v>72</v>
      </c>
      <c r="E79">
        <v>3</v>
      </c>
      <c r="F79">
        <v>8811</v>
      </c>
      <c r="G79">
        <v>1962</v>
      </c>
      <c r="H79">
        <v>1365</v>
      </c>
      <c r="I79">
        <v>150</v>
      </c>
      <c r="J79" s="7">
        <v>432</v>
      </c>
      <c r="K79">
        <v>1107</v>
      </c>
      <c r="L79">
        <v>135</v>
      </c>
      <c r="M79">
        <v>540</v>
      </c>
      <c r="N79">
        <f t="shared" si="4"/>
        <v>17559</v>
      </c>
      <c r="O79">
        <f t="shared" si="5"/>
        <v>14037</v>
      </c>
      <c r="P79" s="3">
        <f t="shared" si="6"/>
        <v>0.030775806796324003</v>
      </c>
      <c r="Q79" s="3">
        <f t="shared" si="7"/>
        <v>0.07886300491558025</v>
      </c>
    </row>
    <row r="80" spans="1:17" ht="12.75">
      <c r="A80" t="s">
        <v>288</v>
      </c>
      <c r="B80">
        <f>B81+B82+B83+B84</f>
        <v>26307</v>
      </c>
      <c r="C80">
        <f aca="true" t="shared" si="8" ref="C80:N80">C81+C82+C83+C84</f>
        <v>42708</v>
      </c>
      <c r="D80">
        <f t="shared" si="8"/>
        <v>23538</v>
      </c>
      <c r="E80">
        <f t="shared" si="8"/>
        <v>2217</v>
      </c>
      <c r="F80">
        <f t="shared" si="8"/>
        <v>231276</v>
      </c>
      <c r="G80">
        <f t="shared" si="8"/>
        <v>55503</v>
      </c>
      <c r="H80">
        <f t="shared" si="8"/>
        <v>24870</v>
      </c>
      <c r="I80">
        <f t="shared" si="8"/>
        <v>2745</v>
      </c>
      <c r="J80" s="7">
        <f t="shared" si="8"/>
        <v>5709</v>
      </c>
      <c r="K80">
        <f t="shared" si="8"/>
        <v>16329</v>
      </c>
      <c r="L80">
        <f t="shared" si="8"/>
        <v>5220</v>
      </c>
      <c r="M80">
        <f t="shared" si="8"/>
        <v>16506</v>
      </c>
      <c r="N80">
        <f t="shared" si="8"/>
        <v>452928</v>
      </c>
      <c r="O80">
        <f t="shared" si="5"/>
        <v>367407</v>
      </c>
      <c r="P80" s="3">
        <f t="shared" si="6"/>
        <v>0.015538626101299104</v>
      </c>
      <c r="Q80" s="3">
        <f t="shared" si="7"/>
        <v>0.04444390008900211</v>
      </c>
    </row>
    <row r="81" spans="1:17" s="11" customFormat="1" ht="12.75">
      <c r="A81" s="22" t="s">
        <v>88</v>
      </c>
      <c r="B81" s="11">
        <v>6882</v>
      </c>
      <c r="C81" s="11">
        <v>10506</v>
      </c>
      <c r="D81" s="11">
        <v>4953</v>
      </c>
      <c r="E81" s="11">
        <v>24</v>
      </c>
      <c r="F81" s="11">
        <v>50064</v>
      </c>
      <c r="G81" s="11">
        <v>13752</v>
      </c>
      <c r="H81" s="11">
        <v>4761</v>
      </c>
      <c r="I81" s="11">
        <v>642</v>
      </c>
      <c r="J81" s="12">
        <v>1062</v>
      </c>
      <c r="K81" s="11">
        <v>3195</v>
      </c>
      <c r="L81" s="11">
        <v>1737</v>
      </c>
      <c r="M81" s="11">
        <v>2733</v>
      </c>
      <c r="N81" s="11">
        <f t="shared" si="4"/>
        <v>100311</v>
      </c>
      <c r="O81" s="11">
        <f t="shared" si="5"/>
        <v>80190</v>
      </c>
      <c r="P81" s="13">
        <f t="shared" si="6"/>
        <v>0.01324354657687991</v>
      </c>
      <c r="Q81" s="13">
        <f t="shared" si="7"/>
        <v>0.03984287317620651</v>
      </c>
    </row>
    <row r="82" spans="1:17" s="11" customFormat="1" ht="12.75">
      <c r="A82" s="22" t="s">
        <v>89</v>
      </c>
      <c r="B82" s="11">
        <v>4386</v>
      </c>
      <c r="C82" s="11">
        <v>7398</v>
      </c>
      <c r="D82" s="11">
        <v>2865</v>
      </c>
      <c r="E82" s="11">
        <v>543</v>
      </c>
      <c r="F82" s="11">
        <v>39462</v>
      </c>
      <c r="G82" s="11">
        <v>9417</v>
      </c>
      <c r="H82" s="11">
        <v>4266</v>
      </c>
      <c r="I82" s="11">
        <v>546</v>
      </c>
      <c r="J82" s="12">
        <v>792</v>
      </c>
      <c r="K82" s="11">
        <v>1845</v>
      </c>
      <c r="L82" s="11">
        <v>537</v>
      </c>
      <c r="M82" s="11">
        <v>2451</v>
      </c>
      <c r="N82" s="11">
        <f t="shared" si="4"/>
        <v>74508</v>
      </c>
      <c r="O82" s="11">
        <f t="shared" si="5"/>
        <v>60273</v>
      </c>
      <c r="P82" s="13">
        <f t="shared" si="6"/>
        <v>0.01314021203523966</v>
      </c>
      <c r="Q82" s="13">
        <f t="shared" si="7"/>
        <v>0.030610721218456025</v>
      </c>
    </row>
    <row r="83" spans="1:17" s="11" customFormat="1" ht="12.75">
      <c r="A83" s="22" t="s">
        <v>90</v>
      </c>
      <c r="B83" s="11">
        <v>9021</v>
      </c>
      <c r="C83" s="11">
        <v>13614</v>
      </c>
      <c r="D83" s="11">
        <v>11037</v>
      </c>
      <c r="E83" s="11">
        <v>540</v>
      </c>
      <c r="F83" s="11">
        <v>77037</v>
      </c>
      <c r="G83" s="11">
        <v>17598</v>
      </c>
      <c r="H83" s="11">
        <v>7770</v>
      </c>
      <c r="I83" s="11">
        <v>900</v>
      </c>
      <c r="J83" s="12">
        <v>2457</v>
      </c>
      <c r="K83" s="11">
        <v>7680</v>
      </c>
      <c r="L83" s="11">
        <v>1890</v>
      </c>
      <c r="M83" s="11">
        <v>6471</v>
      </c>
      <c r="N83" s="11">
        <f t="shared" si="4"/>
        <v>156015</v>
      </c>
      <c r="O83" s="11">
        <f t="shared" si="5"/>
        <v>126909</v>
      </c>
      <c r="P83" s="13">
        <f t="shared" si="6"/>
        <v>0.019360329054676974</v>
      </c>
      <c r="Q83" s="13">
        <f t="shared" si="7"/>
        <v>0.06051580266174976</v>
      </c>
    </row>
    <row r="84" spans="1:17" s="11" customFormat="1" ht="12.75">
      <c r="A84" s="22" t="s">
        <v>91</v>
      </c>
      <c r="B84" s="11">
        <v>6018</v>
      </c>
      <c r="C84" s="11">
        <v>11190</v>
      </c>
      <c r="D84" s="11">
        <v>4683</v>
      </c>
      <c r="E84" s="11">
        <v>1110</v>
      </c>
      <c r="F84" s="11">
        <v>64713</v>
      </c>
      <c r="G84" s="11">
        <v>14736</v>
      </c>
      <c r="H84" s="11">
        <v>8073</v>
      </c>
      <c r="I84" s="11">
        <v>657</v>
      </c>
      <c r="J84" s="12">
        <v>1398</v>
      </c>
      <c r="K84" s="11">
        <v>3609</v>
      </c>
      <c r="L84" s="11">
        <v>1056</v>
      </c>
      <c r="M84" s="11">
        <v>4851</v>
      </c>
      <c r="N84" s="11">
        <f t="shared" si="4"/>
        <v>122094</v>
      </c>
      <c r="O84" s="11">
        <f t="shared" si="5"/>
        <v>100035</v>
      </c>
      <c r="P84" s="13">
        <f t="shared" si="6"/>
        <v>0.013975108711950818</v>
      </c>
      <c r="Q84" s="13">
        <f t="shared" si="7"/>
        <v>0.036077372919478184</v>
      </c>
    </row>
    <row r="85" spans="1:17" ht="12.75">
      <c r="A85" s="21" t="s">
        <v>289</v>
      </c>
      <c r="B85">
        <f>B86+B87+B88</f>
        <v>5646</v>
      </c>
      <c r="C85">
        <f aca="true" t="shared" si="9" ref="C85:N85">C86+C87+C88</f>
        <v>7653</v>
      </c>
      <c r="D85">
        <f t="shared" si="9"/>
        <v>897</v>
      </c>
      <c r="E85">
        <v>15</v>
      </c>
      <c r="F85">
        <f t="shared" si="9"/>
        <v>35262</v>
      </c>
      <c r="G85">
        <f t="shared" si="9"/>
        <v>7749</v>
      </c>
      <c r="H85">
        <f t="shared" si="9"/>
        <v>3708</v>
      </c>
      <c r="I85">
        <f t="shared" si="9"/>
        <v>1215</v>
      </c>
      <c r="J85" s="7">
        <f t="shared" si="9"/>
        <v>3405</v>
      </c>
      <c r="K85">
        <f t="shared" si="9"/>
        <v>4116</v>
      </c>
      <c r="L85">
        <f t="shared" si="9"/>
        <v>423</v>
      </c>
      <c r="M85">
        <f t="shared" si="9"/>
        <v>2166</v>
      </c>
      <c r="N85">
        <f t="shared" si="9"/>
        <v>72255</v>
      </c>
      <c r="O85">
        <f t="shared" si="5"/>
        <v>56790</v>
      </c>
      <c r="P85" s="3">
        <f t="shared" si="6"/>
        <v>0.05995773903856313</v>
      </c>
      <c r="Q85" s="3">
        <f t="shared" si="7"/>
        <v>0.07247754886423666</v>
      </c>
    </row>
    <row r="86" spans="1:17" s="11" customFormat="1" ht="12.75">
      <c r="A86" s="22" t="s">
        <v>92</v>
      </c>
      <c r="B86" s="11">
        <v>4515</v>
      </c>
      <c r="C86" s="11">
        <v>6429</v>
      </c>
      <c r="D86" s="11">
        <v>846</v>
      </c>
      <c r="E86" s="11">
        <v>15</v>
      </c>
      <c r="F86" s="11">
        <v>29565</v>
      </c>
      <c r="G86" s="11">
        <v>6417</v>
      </c>
      <c r="H86" s="11">
        <v>3108</v>
      </c>
      <c r="I86" s="11">
        <v>1041</v>
      </c>
      <c r="J86" s="12">
        <v>3027</v>
      </c>
      <c r="K86" s="11">
        <v>3369</v>
      </c>
      <c r="L86" s="11">
        <v>369</v>
      </c>
      <c r="M86" s="11">
        <v>1803</v>
      </c>
      <c r="N86" s="11">
        <f t="shared" si="4"/>
        <v>60504</v>
      </c>
      <c r="O86" s="11">
        <f t="shared" si="5"/>
        <v>47757</v>
      </c>
      <c r="P86" s="13">
        <f t="shared" si="6"/>
        <v>0.06338337835291162</v>
      </c>
      <c r="Q86" s="13">
        <f t="shared" si="7"/>
        <v>0.07054463220051511</v>
      </c>
    </row>
    <row r="87" spans="1:17" s="11" customFormat="1" ht="12.75">
      <c r="A87" s="22" t="s">
        <v>93</v>
      </c>
      <c r="B87" s="11">
        <v>600</v>
      </c>
      <c r="C87" s="11">
        <v>618</v>
      </c>
      <c r="D87" s="11">
        <v>24</v>
      </c>
      <c r="E87" s="11" t="s">
        <v>15</v>
      </c>
      <c r="F87" s="11">
        <v>3009</v>
      </c>
      <c r="G87" s="11">
        <v>720</v>
      </c>
      <c r="H87" s="11">
        <v>297</v>
      </c>
      <c r="I87" s="11">
        <v>96</v>
      </c>
      <c r="J87" s="12">
        <v>180</v>
      </c>
      <c r="K87" s="11">
        <v>288</v>
      </c>
      <c r="L87" s="11">
        <v>33</v>
      </c>
      <c r="M87" s="11">
        <v>150</v>
      </c>
      <c r="N87" s="11">
        <f t="shared" si="4"/>
        <v>6015</v>
      </c>
      <c r="O87" s="11">
        <f t="shared" si="5"/>
        <v>4647</v>
      </c>
      <c r="P87" s="13">
        <f t="shared" si="6"/>
        <v>0.03873466752743705</v>
      </c>
      <c r="Q87" s="13">
        <f t="shared" si="7"/>
        <v>0.06197546804389929</v>
      </c>
    </row>
    <row r="88" spans="1:17" s="11" customFormat="1" ht="12.75">
      <c r="A88" s="22" t="s">
        <v>94</v>
      </c>
      <c r="B88" s="11">
        <v>531</v>
      </c>
      <c r="C88" s="11">
        <v>606</v>
      </c>
      <c r="D88" s="11">
        <v>27</v>
      </c>
      <c r="E88" s="11" t="s">
        <v>15</v>
      </c>
      <c r="F88" s="11">
        <v>2688</v>
      </c>
      <c r="G88" s="11">
        <v>612</v>
      </c>
      <c r="H88" s="11">
        <v>303</v>
      </c>
      <c r="I88" s="11">
        <v>78</v>
      </c>
      <c r="J88" s="12">
        <v>198</v>
      </c>
      <c r="K88" s="11">
        <v>459</v>
      </c>
      <c r="L88" s="11">
        <v>21</v>
      </c>
      <c r="M88" s="11">
        <v>213</v>
      </c>
      <c r="N88" s="11">
        <f t="shared" si="4"/>
        <v>5736</v>
      </c>
      <c r="O88" s="11">
        <f t="shared" si="5"/>
        <v>4386</v>
      </c>
      <c r="P88" s="13">
        <f t="shared" si="6"/>
        <v>0.04514363885088919</v>
      </c>
      <c r="Q88" s="13">
        <f t="shared" si="7"/>
        <v>0.10465116279069768</v>
      </c>
    </row>
    <row r="89" spans="1:17" ht="12.75">
      <c r="A89" t="s">
        <v>95</v>
      </c>
      <c r="B89">
        <v>2727</v>
      </c>
      <c r="C89">
        <v>3846</v>
      </c>
      <c r="D89">
        <v>84</v>
      </c>
      <c r="E89">
        <v>9</v>
      </c>
      <c r="F89">
        <v>17511</v>
      </c>
      <c r="G89">
        <v>4005</v>
      </c>
      <c r="H89">
        <v>1455</v>
      </c>
      <c r="I89">
        <v>537</v>
      </c>
      <c r="J89" s="7">
        <v>1350</v>
      </c>
      <c r="K89">
        <v>1272</v>
      </c>
      <c r="L89">
        <v>240</v>
      </c>
      <c r="M89">
        <v>963</v>
      </c>
      <c r="N89">
        <f t="shared" si="4"/>
        <v>33999</v>
      </c>
      <c r="O89">
        <f t="shared" si="5"/>
        <v>26463</v>
      </c>
      <c r="P89" s="3">
        <f t="shared" si="6"/>
        <v>0.05101462419226845</v>
      </c>
      <c r="Q89" s="3">
        <f t="shared" si="7"/>
        <v>0.04806711257227072</v>
      </c>
    </row>
    <row r="90" spans="1:17" ht="12.75">
      <c r="A90" t="s">
        <v>96</v>
      </c>
      <c r="B90">
        <v>1128</v>
      </c>
      <c r="C90">
        <v>2169</v>
      </c>
      <c r="D90">
        <v>156</v>
      </c>
      <c r="E90">
        <v>6</v>
      </c>
      <c r="F90">
        <v>11190</v>
      </c>
      <c r="G90">
        <v>2781</v>
      </c>
      <c r="H90">
        <v>1614</v>
      </c>
      <c r="I90">
        <v>195</v>
      </c>
      <c r="J90" s="7">
        <v>906</v>
      </c>
      <c r="K90">
        <v>1197</v>
      </c>
      <c r="L90">
        <v>159</v>
      </c>
      <c r="M90">
        <v>921</v>
      </c>
      <c r="N90">
        <f t="shared" si="4"/>
        <v>22422</v>
      </c>
      <c r="O90">
        <f t="shared" si="5"/>
        <v>18204</v>
      </c>
      <c r="P90" s="3">
        <f t="shared" si="6"/>
        <v>0.04976928147659855</v>
      </c>
      <c r="Q90" s="3">
        <f t="shared" si="7"/>
        <v>0.06575477916941332</v>
      </c>
    </row>
    <row r="91" spans="1:17" ht="12.75">
      <c r="A91" t="s">
        <v>97</v>
      </c>
      <c r="B91">
        <v>702</v>
      </c>
      <c r="C91">
        <v>1206</v>
      </c>
      <c r="D91">
        <v>57</v>
      </c>
      <c r="E91" t="s">
        <v>15</v>
      </c>
      <c r="F91">
        <v>6147</v>
      </c>
      <c r="G91">
        <v>1275</v>
      </c>
      <c r="H91">
        <v>843</v>
      </c>
      <c r="I91">
        <v>171</v>
      </c>
      <c r="J91" s="7">
        <v>825</v>
      </c>
      <c r="K91">
        <v>675</v>
      </c>
      <c r="L91">
        <v>108</v>
      </c>
      <c r="M91">
        <v>531</v>
      </c>
      <c r="N91">
        <f t="shared" si="4"/>
        <v>12540</v>
      </c>
      <c r="O91">
        <f t="shared" si="5"/>
        <v>10101</v>
      </c>
      <c r="P91" s="3">
        <f t="shared" si="6"/>
        <v>0.08167508167508168</v>
      </c>
      <c r="Q91" s="3">
        <f t="shared" si="7"/>
        <v>0.06682506682506682</v>
      </c>
    </row>
    <row r="92" spans="1:17" ht="12.75">
      <c r="A92" s="10" t="s">
        <v>291</v>
      </c>
      <c r="B92">
        <f>B93+B94</f>
        <v>3309</v>
      </c>
      <c r="C92">
        <f aca="true" t="shared" si="10" ref="C92:N92">C93+C94</f>
        <v>4668</v>
      </c>
      <c r="D92">
        <f t="shared" si="10"/>
        <v>207</v>
      </c>
      <c r="E92">
        <f t="shared" si="10"/>
        <v>12</v>
      </c>
      <c r="F92">
        <f t="shared" si="10"/>
        <v>24942</v>
      </c>
      <c r="G92">
        <f t="shared" si="10"/>
        <v>4947</v>
      </c>
      <c r="H92">
        <f t="shared" si="10"/>
        <v>2826</v>
      </c>
      <c r="I92">
        <f t="shared" si="10"/>
        <v>633</v>
      </c>
      <c r="J92" s="7">
        <f t="shared" si="10"/>
        <v>2643</v>
      </c>
      <c r="K92">
        <f t="shared" si="10"/>
        <v>2367</v>
      </c>
      <c r="L92">
        <f t="shared" si="10"/>
        <v>363</v>
      </c>
      <c r="M92">
        <f t="shared" si="10"/>
        <v>1710</v>
      </c>
      <c r="N92">
        <f t="shared" si="10"/>
        <v>48627</v>
      </c>
      <c r="O92">
        <f t="shared" si="5"/>
        <v>38940</v>
      </c>
      <c r="P92" s="3">
        <f t="shared" si="6"/>
        <v>0.06787365177195685</v>
      </c>
      <c r="Q92" s="3">
        <f t="shared" si="7"/>
        <v>0.06078582434514638</v>
      </c>
    </row>
    <row r="93" spans="1:17" s="11" customFormat="1" ht="12.75">
      <c r="A93" s="22" t="s">
        <v>98</v>
      </c>
      <c r="B93" s="11">
        <v>1290</v>
      </c>
      <c r="C93" s="11">
        <v>2427</v>
      </c>
      <c r="D93" s="11">
        <v>123</v>
      </c>
      <c r="E93" s="11">
        <v>6</v>
      </c>
      <c r="F93" s="11">
        <v>12252</v>
      </c>
      <c r="G93" s="11">
        <v>2592</v>
      </c>
      <c r="H93" s="11">
        <v>1443</v>
      </c>
      <c r="I93" s="11">
        <v>327</v>
      </c>
      <c r="J93" s="12">
        <v>1188</v>
      </c>
      <c r="K93" s="11">
        <v>1122</v>
      </c>
      <c r="L93" s="11">
        <v>198</v>
      </c>
      <c r="M93" s="11">
        <v>711</v>
      </c>
      <c r="N93" s="11">
        <f t="shared" si="4"/>
        <v>23679</v>
      </c>
      <c r="O93" s="11">
        <f t="shared" si="5"/>
        <v>19251</v>
      </c>
      <c r="P93" s="13">
        <f t="shared" si="6"/>
        <v>0.061711079943899017</v>
      </c>
      <c r="Q93" s="13">
        <f t="shared" si="7"/>
        <v>0.058282686613682404</v>
      </c>
    </row>
    <row r="94" spans="1:17" s="11" customFormat="1" ht="12.75">
      <c r="A94" s="22" t="s">
        <v>99</v>
      </c>
      <c r="B94" s="11">
        <v>2019</v>
      </c>
      <c r="C94" s="11">
        <v>2241</v>
      </c>
      <c r="D94" s="11">
        <v>84</v>
      </c>
      <c r="E94" s="11">
        <v>6</v>
      </c>
      <c r="F94" s="11">
        <v>12690</v>
      </c>
      <c r="G94" s="11">
        <v>2355</v>
      </c>
      <c r="H94" s="11">
        <v>1383</v>
      </c>
      <c r="I94" s="11">
        <v>306</v>
      </c>
      <c r="J94" s="12">
        <v>1455</v>
      </c>
      <c r="K94" s="11">
        <v>1245</v>
      </c>
      <c r="L94" s="11">
        <v>165</v>
      </c>
      <c r="M94" s="11">
        <v>999</v>
      </c>
      <c r="N94" s="11">
        <f t="shared" si="4"/>
        <v>24948</v>
      </c>
      <c r="O94" s="11">
        <f t="shared" si="5"/>
        <v>19689</v>
      </c>
      <c r="P94" s="13">
        <f t="shared" si="6"/>
        <v>0.07389913149474325</v>
      </c>
      <c r="Q94" s="13">
        <f t="shared" si="7"/>
        <v>0.06323327746457413</v>
      </c>
    </row>
    <row r="95" spans="1:17" ht="12.75">
      <c r="A95" t="s">
        <v>100</v>
      </c>
      <c r="B95">
        <v>1242</v>
      </c>
      <c r="C95">
        <v>2556</v>
      </c>
      <c r="D95">
        <v>132</v>
      </c>
      <c r="E95">
        <v>12</v>
      </c>
      <c r="F95">
        <v>10362</v>
      </c>
      <c r="G95">
        <v>2463</v>
      </c>
      <c r="H95">
        <v>1182</v>
      </c>
      <c r="I95">
        <v>411</v>
      </c>
      <c r="J95" s="7">
        <v>822</v>
      </c>
      <c r="K95">
        <v>1350</v>
      </c>
      <c r="L95">
        <v>222</v>
      </c>
      <c r="M95">
        <v>657</v>
      </c>
      <c r="N95">
        <f t="shared" si="4"/>
        <v>21411</v>
      </c>
      <c r="O95">
        <f t="shared" si="5"/>
        <v>16956</v>
      </c>
      <c r="P95" s="3">
        <f t="shared" si="6"/>
        <v>0.04847841472045294</v>
      </c>
      <c r="Q95" s="3">
        <f t="shared" si="7"/>
        <v>0.07961783439490445</v>
      </c>
    </row>
    <row r="96" spans="1:17" ht="12.75">
      <c r="A96" t="s">
        <v>101</v>
      </c>
      <c r="B96">
        <v>771</v>
      </c>
      <c r="C96">
        <v>1641</v>
      </c>
      <c r="D96">
        <v>63</v>
      </c>
      <c r="E96">
        <v>3</v>
      </c>
      <c r="F96">
        <v>7689</v>
      </c>
      <c r="G96">
        <v>1443</v>
      </c>
      <c r="H96">
        <v>825</v>
      </c>
      <c r="I96">
        <v>402</v>
      </c>
      <c r="J96" s="7">
        <v>1077</v>
      </c>
      <c r="K96">
        <v>924</v>
      </c>
      <c r="L96">
        <v>78</v>
      </c>
      <c r="M96">
        <v>519</v>
      </c>
      <c r="N96">
        <f t="shared" si="4"/>
        <v>15435</v>
      </c>
      <c r="O96">
        <f t="shared" si="5"/>
        <v>12504</v>
      </c>
      <c r="P96" s="3">
        <f t="shared" si="6"/>
        <v>0.08613243761996162</v>
      </c>
      <c r="Q96" s="3">
        <f t="shared" si="7"/>
        <v>0.07389635316698656</v>
      </c>
    </row>
    <row r="97" spans="1:17" ht="12.75">
      <c r="A97" t="s">
        <v>102</v>
      </c>
      <c r="B97">
        <v>1689</v>
      </c>
      <c r="C97">
        <v>3474</v>
      </c>
      <c r="D97">
        <v>225</v>
      </c>
      <c r="E97">
        <v>24</v>
      </c>
      <c r="F97">
        <v>15966</v>
      </c>
      <c r="G97">
        <v>3369</v>
      </c>
      <c r="H97">
        <v>1707</v>
      </c>
      <c r="I97">
        <v>669</v>
      </c>
      <c r="J97" s="7">
        <v>2877</v>
      </c>
      <c r="K97">
        <v>2400</v>
      </c>
      <c r="L97">
        <v>249</v>
      </c>
      <c r="M97">
        <v>933</v>
      </c>
      <c r="N97">
        <f t="shared" si="4"/>
        <v>33582</v>
      </c>
      <c r="O97">
        <f t="shared" si="5"/>
        <v>27486</v>
      </c>
      <c r="P97" s="3">
        <f t="shared" si="6"/>
        <v>0.10467146911154769</v>
      </c>
      <c r="Q97" s="3">
        <f t="shared" si="7"/>
        <v>0.08731717965509714</v>
      </c>
    </row>
    <row r="98" spans="1:17" ht="12.75">
      <c r="A98" t="s">
        <v>290</v>
      </c>
      <c r="B98">
        <f aca="true" t="shared" si="11" ref="B98:N98">B99+B100+B101+B102</f>
        <v>6867</v>
      </c>
      <c r="C98">
        <f t="shared" si="11"/>
        <v>15483</v>
      </c>
      <c r="D98">
        <f t="shared" si="11"/>
        <v>12993</v>
      </c>
      <c r="E98">
        <f t="shared" si="11"/>
        <v>8679</v>
      </c>
      <c r="F98">
        <f t="shared" si="11"/>
        <v>67623</v>
      </c>
      <c r="G98">
        <f t="shared" si="11"/>
        <v>16968</v>
      </c>
      <c r="H98">
        <f t="shared" si="11"/>
        <v>11541</v>
      </c>
      <c r="I98">
        <f t="shared" si="11"/>
        <v>1248</v>
      </c>
      <c r="J98" s="7">
        <f t="shared" si="11"/>
        <v>3099</v>
      </c>
      <c r="K98">
        <f t="shared" si="11"/>
        <v>13164</v>
      </c>
      <c r="L98">
        <f t="shared" si="11"/>
        <v>1986</v>
      </c>
      <c r="M98">
        <f t="shared" si="11"/>
        <v>4443</v>
      </c>
      <c r="N98">
        <f t="shared" si="11"/>
        <v>164094</v>
      </c>
      <c r="O98">
        <f>SUM(D98:L98)</f>
        <v>137301</v>
      </c>
      <c r="P98" s="3">
        <f>J98/$O98</f>
        <v>0.02257084799091048</v>
      </c>
      <c r="Q98" s="3">
        <f>K98/$O98</f>
        <v>0.09587694190136999</v>
      </c>
    </row>
    <row r="99" spans="1:17" s="11" customFormat="1" ht="12.75">
      <c r="A99" s="22" t="s">
        <v>103</v>
      </c>
      <c r="B99" s="11">
        <v>636</v>
      </c>
      <c r="C99" s="11">
        <v>1677</v>
      </c>
      <c r="D99" s="11">
        <v>387</v>
      </c>
      <c r="E99" s="11">
        <v>1116</v>
      </c>
      <c r="F99" s="11">
        <v>7428</v>
      </c>
      <c r="G99" s="11">
        <v>1929</v>
      </c>
      <c r="H99" s="11">
        <v>1230</v>
      </c>
      <c r="I99" s="11">
        <v>123</v>
      </c>
      <c r="J99" s="12">
        <v>492</v>
      </c>
      <c r="K99" s="11">
        <v>834</v>
      </c>
      <c r="L99" s="11">
        <v>99</v>
      </c>
      <c r="M99" s="11">
        <v>354</v>
      </c>
      <c r="N99" s="11">
        <f t="shared" si="4"/>
        <v>16305</v>
      </c>
      <c r="O99" s="11">
        <f t="shared" si="5"/>
        <v>13638</v>
      </c>
      <c r="P99" s="13">
        <f t="shared" si="6"/>
        <v>0.03607567091948966</v>
      </c>
      <c r="Q99" s="13">
        <f t="shared" si="7"/>
        <v>0.061152661680598325</v>
      </c>
    </row>
    <row r="100" spans="1:17" s="11" customFormat="1" ht="12.75">
      <c r="A100" s="22" t="s">
        <v>104</v>
      </c>
      <c r="B100" s="11">
        <v>1800</v>
      </c>
      <c r="C100" s="11">
        <v>4233</v>
      </c>
      <c r="D100" s="11">
        <v>1590</v>
      </c>
      <c r="E100" s="11">
        <v>3537</v>
      </c>
      <c r="F100" s="11">
        <v>19749</v>
      </c>
      <c r="G100" s="11">
        <v>5220</v>
      </c>
      <c r="H100" s="11">
        <v>2985</v>
      </c>
      <c r="I100" s="11">
        <v>306</v>
      </c>
      <c r="J100" s="12">
        <v>858</v>
      </c>
      <c r="K100" s="11">
        <v>1956</v>
      </c>
      <c r="L100" s="11">
        <v>486</v>
      </c>
      <c r="M100" s="11">
        <v>1212</v>
      </c>
      <c r="N100" s="11">
        <f t="shared" si="4"/>
        <v>43932</v>
      </c>
      <c r="O100" s="11">
        <f t="shared" si="5"/>
        <v>36687</v>
      </c>
      <c r="P100" s="13">
        <f t="shared" si="6"/>
        <v>0.02338703082835882</v>
      </c>
      <c r="Q100" s="13">
        <f t="shared" si="7"/>
        <v>0.05331588846185297</v>
      </c>
    </row>
    <row r="101" spans="1:17" s="11" customFormat="1" ht="12.75">
      <c r="A101" s="22" t="s">
        <v>105</v>
      </c>
      <c r="B101" s="11">
        <v>810</v>
      </c>
      <c r="C101" s="11">
        <v>1914</v>
      </c>
      <c r="D101" s="11">
        <v>639</v>
      </c>
      <c r="E101" s="11">
        <v>1683</v>
      </c>
      <c r="F101" s="11">
        <v>7863</v>
      </c>
      <c r="G101" s="11">
        <v>2217</v>
      </c>
      <c r="H101" s="11">
        <v>1707</v>
      </c>
      <c r="I101" s="11">
        <v>102</v>
      </c>
      <c r="J101" s="12">
        <v>120</v>
      </c>
      <c r="K101" s="11">
        <v>615</v>
      </c>
      <c r="L101" s="11">
        <v>225</v>
      </c>
      <c r="M101" s="11">
        <v>672</v>
      </c>
      <c r="N101" s="11">
        <f t="shared" si="4"/>
        <v>18567</v>
      </c>
      <c r="O101" s="11">
        <f t="shared" si="5"/>
        <v>15171</v>
      </c>
      <c r="P101" s="13">
        <f t="shared" si="6"/>
        <v>0.007909827961241843</v>
      </c>
      <c r="Q101" s="13">
        <f t="shared" si="7"/>
        <v>0.040537868301364445</v>
      </c>
    </row>
    <row r="102" spans="1:17" s="11" customFormat="1" ht="12.75">
      <c r="A102" s="22" t="s">
        <v>106</v>
      </c>
      <c r="B102" s="11">
        <v>3621</v>
      </c>
      <c r="C102" s="11">
        <v>7659</v>
      </c>
      <c r="D102" s="11">
        <v>10377</v>
      </c>
      <c r="E102" s="11">
        <v>2343</v>
      </c>
      <c r="F102" s="11">
        <v>32583</v>
      </c>
      <c r="G102" s="11">
        <v>7602</v>
      </c>
      <c r="H102" s="11">
        <v>5619</v>
      </c>
      <c r="I102" s="11">
        <v>717</v>
      </c>
      <c r="J102" s="12">
        <v>1629</v>
      </c>
      <c r="K102" s="11">
        <v>9759</v>
      </c>
      <c r="L102" s="11">
        <v>1176</v>
      </c>
      <c r="M102" s="11">
        <v>2205</v>
      </c>
      <c r="N102" s="11">
        <f t="shared" si="4"/>
        <v>85290</v>
      </c>
      <c r="O102" s="11">
        <f t="shared" si="5"/>
        <v>71805</v>
      </c>
      <c r="P102" s="13">
        <f t="shared" si="6"/>
        <v>0.022686442448297473</v>
      </c>
      <c r="Q102" s="13">
        <f t="shared" si="7"/>
        <v>0.13590975558805096</v>
      </c>
    </row>
    <row r="103" spans="1:17" ht="12.75">
      <c r="A103" t="s">
        <v>107</v>
      </c>
      <c r="B103">
        <v>1572</v>
      </c>
      <c r="C103">
        <v>2508</v>
      </c>
      <c r="D103">
        <v>144</v>
      </c>
      <c r="E103">
        <v>3</v>
      </c>
      <c r="F103">
        <v>11277</v>
      </c>
      <c r="G103">
        <v>2550</v>
      </c>
      <c r="H103">
        <v>1302</v>
      </c>
      <c r="I103">
        <v>420</v>
      </c>
      <c r="J103" s="7">
        <v>1395</v>
      </c>
      <c r="K103">
        <v>1620</v>
      </c>
      <c r="L103">
        <v>258</v>
      </c>
      <c r="M103">
        <v>675</v>
      </c>
      <c r="N103">
        <f t="shared" si="4"/>
        <v>23724</v>
      </c>
      <c r="O103">
        <f t="shared" si="5"/>
        <v>18969</v>
      </c>
      <c r="P103" s="3">
        <f t="shared" si="6"/>
        <v>0.07354104064526333</v>
      </c>
      <c r="Q103" s="3">
        <f t="shared" si="7"/>
        <v>0.08540249881385419</v>
      </c>
    </row>
    <row r="104" spans="1:17" ht="12.75">
      <c r="A104" t="s">
        <v>108</v>
      </c>
      <c r="B104">
        <v>7800</v>
      </c>
      <c r="C104">
        <v>16263</v>
      </c>
      <c r="D104">
        <v>4914</v>
      </c>
      <c r="E104">
        <v>39</v>
      </c>
      <c r="F104">
        <v>77409</v>
      </c>
      <c r="G104">
        <v>15093</v>
      </c>
      <c r="H104">
        <v>6162</v>
      </c>
      <c r="I104">
        <v>1995</v>
      </c>
      <c r="J104" s="7">
        <v>9789</v>
      </c>
      <c r="K104">
        <v>6150</v>
      </c>
      <c r="L104">
        <v>1305</v>
      </c>
      <c r="M104">
        <v>4191</v>
      </c>
      <c r="N104">
        <f t="shared" si="4"/>
        <v>151110</v>
      </c>
      <c r="O104">
        <f t="shared" si="5"/>
        <v>122856</v>
      </c>
      <c r="P104" s="3">
        <f t="shared" si="6"/>
        <v>0.07967864817347138</v>
      </c>
      <c r="Q104" s="3">
        <f t="shared" si="7"/>
        <v>0.050058605196327405</v>
      </c>
    </row>
    <row r="105" spans="1:17" ht="12.75">
      <c r="A105" t="s">
        <v>109</v>
      </c>
      <c r="B105">
        <v>2130</v>
      </c>
      <c r="C105">
        <v>5331</v>
      </c>
      <c r="D105">
        <v>1698</v>
      </c>
      <c r="E105">
        <v>9</v>
      </c>
      <c r="F105">
        <v>23313</v>
      </c>
      <c r="G105">
        <v>4341</v>
      </c>
      <c r="H105">
        <v>2793</v>
      </c>
      <c r="I105">
        <v>456</v>
      </c>
      <c r="J105" s="7">
        <v>1359</v>
      </c>
      <c r="K105">
        <v>4512</v>
      </c>
      <c r="L105">
        <v>483</v>
      </c>
      <c r="M105">
        <v>1242</v>
      </c>
      <c r="N105">
        <f t="shared" si="4"/>
        <v>47667</v>
      </c>
      <c r="O105">
        <f t="shared" si="5"/>
        <v>38964</v>
      </c>
      <c r="P105" s="3">
        <f t="shared" si="6"/>
        <v>0.034878349245457345</v>
      </c>
      <c r="Q105" s="3">
        <f t="shared" si="7"/>
        <v>0.11579919926085618</v>
      </c>
    </row>
    <row r="106" spans="1:17" ht="12.75">
      <c r="A106" t="s">
        <v>110</v>
      </c>
      <c r="B106">
        <v>915</v>
      </c>
      <c r="C106">
        <v>2226</v>
      </c>
      <c r="D106">
        <v>339</v>
      </c>
      <c r="E106">
        <v>3</v>
      </c>
      <c r="F106">
        <v>10662</v>
      </c>
      <c r="G106">
        <v>2448</v>
      </c>
      <c r="H106">
        <v>2475</v>
      </c>
      <c r="I106">
        <v>258</v>
      </c>
      <c r="J106" s="7">
        <v>1095</v>
      </c>
      <c r="K106">
        <v>1152</v>
      </c>
      <c r="L106">
        <v>192</v>
      </c>
      <c r="M106">
        <v>570</v>
      </c>
      <c r="N106">
        <f t="shared" si="4"/>
        <v>22335</v>
      </c>
      <c r="O106">
        <f t="shared" si="5"/>
        <v>18624</v>
      </c>
      <c r="P106" s="3">
        <f t="shared" si="6"/>
        <v>0.058795103092783504</v>
      </c>
      <c r="Q106" s="3">
        <f t="shared" si="7"/>
        <v>0.061855670103092786</v>
      </c>
    </row>
    <row r="107" spans="1:17" ht="12.75">
      <c r="A107" t="s">
        <v>111</v>
      </c>
      <c r="B107">
        <v>609</v>
      </c>
      <c r="C107">
        <v>717</v>
      </c>
      <c r="D107">
        <v>63</v>
      </c>
      <c r="E107">
        <v>15</v>
      </c>
      <c r="F107">
        <v>3567</v>
      </c>
      <c r="G107">
        <v>981</v>
      </c>
      <c r="H107">
        <v>483</v>
      </c>
      <c r="I107">
        <v>45</v>
      </c>
      <c r="J107" s="7">
        <v>102</v>
      </c>
      <c r="K107">
        <v>456</v>
      </c>
      <c r="L107">
        <v>51</v>
      </c>
      <c r="M107">
        <v>297</v>
      </c>
      <c r="N107">
        <f t="shared" si="4"/>
        <v>7386</v>
      </c>
      <c r="O107">
        <f t="shared" si="5"/>
        <v>5763</v>
      </c>
      <c r="P107" s="3">
        <f t="shared" si="6"/>
        <v>0.017699115044247787</v>
      </c>
      <c r="Q107" s="3">
        <f t="shared" si="7"/>
        <v>0.07912545549193128</v>
      </c>
    </row>
    <row r="108" spans="1:17" ht="12.75">
      <c r="A108" t="s">
        <v>112</v>
      </c>
      <c r="B108">
        <v>231</v>
      </c>
      <c r="C108">
        <v>570</v>
      </c>
      <c r="D108">
        <v>42</v>
      </c>
      <c r="E108">
        <v>3</v>
      </c>
      <c r="F108">
        <v>2268</v>
      </c>
      <c r="G108">
        <v>630</v>
      </c>
      <c r="H108">
        <v>771</v>
      </c>
      <c r="I108">
        <v>54</v>
      </c>
      <c r="J108" s="7">
        <v>378</v>
      </c>
      <c r="K108">
        <v>384</v>
      </c>
      <c r="L108">
        <v>57</v>
      </c>
      <c r="M108">
        <v>183</v>
      </c>
      <c r="N108">
        <f t="shared" si="4"/>
        <v>5571</v>
      </c>
      <c r="O108">
        <f t="shared" si="5"/>
        <v>4587</v>
      </c>
      <c r="P108" s="3">
        <f t="shared" si="6"/>
        <v>0.08240680183126227</v>
      </c>
      <c r="Q108" s="3">
        <f t="shared" si="7"/>
        <v>0.08371484630477437</v>
      </c>
    </row>
    <row r="109" spans="1:17" ht="12.75">
      <c r="A109" t="s">
        <v>113</v>
      </c>
      <c r="B109">
        <v>606</v>
      </c>
      <c r="C109">
        <v>966</v>
      </c>
      <c r="D109">
        <v>18</v>
      </c>
      <c r="E109" t="s">
        <v>15</v>
      </c>
      <c r="F109">
        <v>4080</v>
      </c>
      <c r="G109">
        <v>1260</v>
      </c>
      <c r="H109">
        <v>711</v>
      </c>
      <c r="I109">
        <v>75</v>
      </c>
      <c r="J109" s="7">
        <v>240</v>
      </c>
      <c r="K109">
        <v>480</v>
      </c>
      <c r="L109">
        <v>57</v>
      </c>
      <c r="M109">
        <v>318</v>
      </c>
      <c r="N109">
        <f t="shared" si="4"/>
        <v>8811</v>
      </c>
      <c r="O109">
        <f t="shared" si="5"/>
        <v>6921</v>
      </c>
      <c r="P109" s="3">
        <f t="shared" si="6"/>
        <v>0.034677069787602946</v>
      </c>
      <c r="Q109" s="3">
        <f t="shared" si="7"/>
        <v>0.06935413957520589</v>
      </c>
    </row>
    <row r="110" spans="1:17" ht="12.75">
      <c r="A110" t="s">
        <v>114</v>
      </c>
      <c r="B110">
        <v>420</v>
      </c>
      <c r="C110">
        <v>822</v>
      </c>
      <c r="D110">
        <v>9</v>
      </c>
      <c r="E110">
        <v>3</v>
      </c>
      <c r="F110">
        <v>3276</v>
      </c>
      <c r="G110">
        <v>789</v>
      </c>
      <c r="H110">
        <v>360</v>
      </c>
      <c r="I110">
        <v>96</v>
      </c>
      <c r="J110" s="7">
        <v>420</v>
      </c>
      <c r="K110">
        <v>495</v>
      </c>
      <c r="L110">
        <v>63</v>
      </c>
      <c r="M110">
        <v>234</v>
      </c>
      <c r="N110">
        <f t="shared" si="4"/>
        <v>6987</v>
      </c>
      <c r="O110">
        <f t="shared" si="5"/>
        <v>5511</v>
      </c>
      <c r="P110" s="3">
        <f t="shared" si="6"/>
        <v>0.07621121393576484</v>
      </c>
      <c r="Q110" s="3">
        <f t="shared" si="7"/>
        <v>0.08982035928143713</v>
      </c>
    </row>
    <row r="111" spans="1:17" ht="12.75">
      <c r="A111" t="s">
        <v>115</v>
      </c>
      <c r="B111">
        <v>462</v>
      </c>
      <c r="C111">
        <v>561</v>
      </c>
      <c r="D111">
        <v>3</v>
      </c>
      <c r="E111" t="s">
        <v>15</v>
      </c>
      <c r="F111">
        <v>2196</v>
      </c>
      <c r="G111">
        <v>462</v>
      </c>
      <c r="H111">
        <v>288</v>
      </c>
      <c r="I111">
        <v>153</v>
      </c>
      <c r="J111" s="7">
        <v>333</v>
      </c>
      <c r="K111">
        <v>534</v>
      </c>
      <c r="L111">
        <v>24</v>
      </c>
      <c r="M111">
        <v>138</v>
      </c>
      <c r="N111">
        <f t="shared" si="4"/>
        <v>5154</v>
      </c>
      <c r="O111">
        <f t="shared" si="5"/>
        <v>3993</v>
      </c>
      <c r="P111" s="3">
        <f t="shared" si="6"/>
        <v>0.08339594290007513</v>
      </c>
      <c r="Q111" s="3">
        <f t="shared" si="7"/>
        <v>0.13373403456048083</v>
      </c>
    </row>
    <row r="112" spans="1:17" ht="12.75">
      <c r="A112" t="s">
        <v>116</v>
      </c>
      <c r="B112">
        <v>297</v>
      </c>
      <c r="C112">
        <v>648</v>
      </c>
      <c r="D112">
        <v>51</v>
      </c>
      <c r="E112">
        <v>3</v>
      </c>
      <c r="F112">
        <v>3102</v>
      </c>
      <c r="G112">
        <v>726</v>
      </c>
      <c r="H112">
        <v>381</v>
      </c>
      <c r="I112">
        <v>102</v>
      </c>
      <c r="J112" s="7">
        <v>285</v>
      </c>
      <c r="K112">
        <v>288</v>
      </c>
      <c r="L112">
        <v>21</v>
      </c>
      <c r="M112">
        <v>120</v>
      </c>
      <c r="N112">
        <f t="shared" si="4"/>
        <v>6024</v>
      </c>
      <c r="O112">
        <f t="shared" si="5"/>
        <v>4959</v>
      </c>
      <c r="P112" s="3">
        <f t="shared" si="6"/>
        <v>0.05747126436781609</v>
      </c>
      <c r="Q112" s="3">
        <f t="shared" si="7"/>
        <v>0.05807622504537205</v>
      </c>
    </row>
    <row r="113" spans="1:17" ht="12.75">
      <c r="A113" t="s">
        <v>117</v>
      </c>
      <c r="B113">
        <v>549</v>
      </c>
      <c r="C113">
        <v>753</v>
      </c>
      <c r="D113">
        <v>3</v>
      </c>
      <c r="E113">
        <v>21</v>
      </c>
      <c r="F113">
        <v>3384</v>
      </c>
      <c r="G113">
        <v>699</v>
      </c>
      <c r="H113">
        <v>408</v>
      </c>
      <c r="I113">
        <v>123</v>
      </c>
      <c r="J113" s="7">
        <v>459</v>
      </c>
      <c r="K113">
        <v>561</v>
      </c>
      <c r="L113">
        <v>39</v>
      </c>
      <c r="M113">
        <v>225</v>
      </c>
      <c r="N113">
        <f t="shared" si="4"/>
        <v>7224</v>
      </c>
      <c r="O113">
        <f t="shared" si="5"/>
        <v>5697</v>
      </c>
      <c r="P113" s="3">
        <f t="shared" si="6"/>
        <v>0.08056872037914692</v>
      </c>
      <c r="Q113" s="3">
        <f t="shared" si="7"/>
        <v>0.09847288046340179</v>
      </c>
    </row>
    <row r="114" spans="1:17" ht="12.75">
      <c r="A114" t="s">
        <v>118</v>
      </c>
      <c r="B114">
        <v>816</v>
      </c>
      <c r="C114">
        <v>1410</v>
      </c>
      <c r="D114">
        <v>192</v>
      </c>
      <c r="E114">
        <v>651</v>
      </c>
      <c r="F114">
        <v>5109</v>
      </c>
      <c r="G114">
        <v>1692</v>
      </c>
      <c r="H114">
        <v>765</v>
      </c>
      <c r="I114">
        <v>87</v>
      </c>
      <c r="J114" s="7">
        <v>285</v>
      </c>
      <c r="K114">
        <v>459</v>
      </c>
      <c r="L114">
        <v>87</v>
      </c>
      <c r="M114">
        <v>330</v>
      </c>
      <c r="N114">
        <f t="shared" si="4"/>
        <v>11883</v>
      </c>
      <c r="O114">
        <f t="shared" si="5"/>
        <v>9327</v>
      </c>
      <c r="P114" s="3">
        <f t="shared" si="6"/>
        <v>0.030556449018977163</v>
      </c>
      <c r="Q114" s="3">
        <f t="shared" si="7"/>
        <v>0.049211965262142165</v>
      </c>
    </row>
    <row r="115" spans="1:17" ht="12.75">
      <c r="A115" t="s">
        <v>119</v>
      </c>
      <c r="B115">
        <v>531</v>
      </c>
      <c r="C115">
        <v>855</v>
      </c>
      <c r="D115">
        <v>18</v>
      </c>
      <c r="E115">
        <v>84</v>
      </c>
      <c r="F115">
        <v>3891</v>
      </c>
      <c r="G115">
        <v>861</v>
      </c>
      <c r="H115">
        <v>468</v>
      </c>
      <c r="I115">
        <v>126</v>
      </c>
      <c r="J115" s="7">
        <v>507</v>
      </c>
      <c r="K115">
        <v>495</v>
      </c>
      <c r="L115">
        <v>48</v>
      </c>
      <c r="M115">
        <v>258</v>
      </c>
      <c r="N115">
        <f t="shared" si="4"/>
        <v>8142</v>
      </c>
      <c r="O115">
        <f t="shared" si="5"/>
        <v>6498</v>
      </c>
      <c r="P115" s="3">
        <f t="shared" si="6"/>
        <v>0.07802400738688828</v>
      </c>
      <c r="Q115" s="3">
        <f t="shared" si="7"/>
        <v>0.07617728531855955</v>
      </c>
    </row>
    <row r="116" spans="1:17" ht="12.75">
      <c r="A116" t="s">
        <v>120</v>
      </c>
      <c r="B116">
        <v>822</v>
      </c>
      <c r="C116">
        <v>1176</v>
      </c>
      <c r="D116">
        <v>9</v>
      </c>
      <c r="E116">
        <v>3</v>
      </c>
      <c r="F116">
        <v>5505</v>
      </c>
      <c r="G116">
        <v>1110</v>
      </c>
      <c r="H116">
        <v>681</v>
      </c>
      <c r="I116">
        <v>210</v>
      </c>
      <c r="J116" s="7">
        <v>1176</v>
      </c>
      <c r="K116">
        <v>939</v>
      </c>
      <c r="L116">
        <v>90</v>
      </c>
      <c r="M116">
        <v>342</v>
      </c>
      <c r="N116">
        <f t="shared" si="4"/>
        <v>12063</v>
      </c>
      <c r="O116">
        <f t="shared" si="5"/>
        <v>9723</v>
      </c>
      <c r="P116" s="3">
        <f t="shared" si="6"/>
        <v>0.12095032397408208</v>
      </c>
      <c r="Q116" s="3">
        <f t="shared" si="7"/>
        <v>0.09657513113236656</v>
      </c>
    </row>
    <row r="117" spans="1:17" ht="12.75">
      <c r="A117" t="s">
        <v>121</v>
      </c>
      <c r="B117">
        <v>255</v>
      </c>
      <c r="C117">
        <v>498</v>
      </c>
      <c r="D117">
        <v>9</v>
      </c>
      <c r="E117" t="s">
        <v>15</v>
      </c>
      <c r="F117">
        <v>2091</v>
      </c>
      <c r="G117">
        <v>519</v>
      </c>
      <c r="H117">
        <v>342</v>
      </c>
      <c r="I117">
        <v>57</v>
      </c>
      <c r="J117" s="7">
        <v>231</v>
      </c>
      <c r="K117">
        <v>300</v>
      </c>
      <c r="L117">
        <v>36</v>
      </c>
      <c r="M117">
        <v>108</v>
      </c>
      <c r="N117">
        <f t="shared" si="4"/>
        <v>4446</v>
      </c>
      <c r="O117">
        <f t="shared" si="5"/>
        <v>3585</v>
      </c>
      <c r="P117" s="3">
        <f t="shared" si="6"/>
        <v>0.06443514644351464</v>
      </c>
      <c r="Q117" s="3">
        <f t="shared" si="7"/>
        <v>0.08368200836820083</v>
      </c>
    </row>
    <row r="118" spans="1:17" ht="12.75">
      <c r="A118" t="s">
        <v>122</v>
      </c>
      <c r="B118">
        <v>393</v>
      </c>
      <c r="C118">
        <v>753</v>
      </c>
      <c r="D118">
        <v>6</v>
      </c>
      <c r="E118">
        <v>3</v>
      </c>
      <c r="F118">
        <v>3534</v>
      </c>
      <c r="G118">
        <v>750</v>
      </c>
      <c r="H118">
        <v>390</v>
      </c>
      <c r="I118">
        <v>114</v>
      </c>
      <c r="J118" s="7">
        <v>552</v>
      </c>
      <c r="K118">
        <v>462</v>
      </c>
      <c r="L118">
        <v>21</v>
      </c>
      <c r="M118">
        <v>171</v>
      </c>
      <c r="N118">
        <f t="shared" si="4"/>
        <v>7149</v>
      </c>
      <c r="O118">
        <f t="shared" si="5"/>
        <v>5832</v>
      </c>
      <c r="P118" s="3">
        <f t="shared" si="6"/>
        <v>0.09465020576131687</v>
      </c>
      <c r="Q118" s="3">
        <f t="shared" si="7"/>
        <v>0.07921810699588477</v>
      </c>
    </row>
    <row r="119" spans="1:17" ht="12.75">
      <c r="A119" t="s">
        <v>123</v>
      </c>
      <c r="B119">
        <v>561</v>
      </c>
      <c r="C119">
        <v>1269</v>
      </c>
      <c r="D119">
        <v>117</v>
      </c>
      <c r="E119">
        <v>3</v>
      </c>
      <c r="F119">
        <v>5826</v>
      </c>
      <c r="G119">
        <v>1089</v>
      </c>
      <c r="H119">
        <v>576</v>
      </c>
      <c r="I119">
        <v>198</v>
      </c>
      <c r="J119" s="7">
        <v>693</v>
      </c>
      <c r="K119">
        <v>906</v>
      </c>
      <c r="L119">
        <v>90</v>
      </c>
      <c r="M119">
        <v>414</v>
      </c>
      <c r="N119">
        <f t="shared" si="4"/>
        <v>11742</v>
      </c>
      <c r="O119">
        <f t="shared" si="5"/>
        <v>9498</v>
      </c>
      <c r="P119" s="3">
        <f t="shared" si="6"/>
        <v>0.07296272899557801</v>
      </c>
      <c r="Q119" s="3">
        <f t="shared" si="7"/>
        <v>0.09538850284270373</v>
      </c>
    </row>
    <row r="120" spans="1:17" ht="12.75">
      <c r="A120" t="s">
        <v>124</v>
      </c>
      <c r="B120">
        <v>327</v>
      </c>
      <c r="C120">
        <v>558</v>
      </c>
      <c r="D120">
        <v>9</v>
      </c>
      <c r="E120">
        <v>3</v>
      </c>
      <c r="F120">
        <v>2724</v>
      </c>
      <c r="G120">
        <v>474</v>
      </c>
      <c r="H120">
        <v>333</v>
      </c>
      <c r="I120">
        <v>99</v>
      </c>
      <c r="J120" s="7">
        <v>285</v>
      </c>
      <c r="K120">
        <v>510</v>
      </c>
      <c r="L120">
        <v>30</v>
      </c>
      <c r="M120">
        <v>159</v>
      </c>
      <c r="N120">
        <f t="shared" si="4"/>
        <v>5511</v>
      </c>
      <c r="O120">
        <f t="shared" si="5"/>
        <v>4467</v>
      </c>
      <c r="P120" s="3">
        <f t="shared" si="6"/>
        <v>0.06380120886501008</v>
      </c>
      <c r="Q120" s="3">
        <f t="shared" si="7"/>
        <v>0.11417058428475486</v>
      </c>
    </row>
    <row r="121" spans="1:17" ht="12.75">
      <c r="A121" t="s">
        <v>125</v>
      </c>
      <c r="B121">
        <v>270</v>
      </c>
      <c r="C121">
        <v>492</v>
      </c>
      <c r="D121">
        <v>18</v>
      </c>
      <c r="E121" t="s">
        <v>15</v>
      </c>
      <c r="F121">
        <v>2310</v>
      </c>
      <c r="G121">
        <v>492</v>
      </c>
      <c r="H121">
        <v>429</v>
      </c>
      <c r="I121">
        <v>57</v>
      </c>
      <c r="J121" s="7">
        <v>213</v>
      </c>
      <c r="K121">
        <v>468</v>
      </c>
      <c r="L121">
        <v>24</v>
      </c>
      <c r="M121">
        <v>111</v>
      </c>
      <c r="N121">
        <f t="shared" si="4"/>
        <v>4884</v>
      </c>
      <c r="O121">
        <f t="shared" si="5"/>
        <v>4011</v>
      </c>
      <c r="P121" s="3">
        <f t="shared" si="6"/>
        <v>0.053103964098728494</v>
      </c>
      <c r="Q121" s="3">
        <f t="shared" si="7"/>
        <v>0.11667913238593867</v>
      </c>
    </row>
    <row r="122" spans="1:17" ht="12.75">
      <c r="A122" t="s">
        <v>126</v>
      </c>
      <c r="B122">
        <v>3732</v>
      </c>
      <c r="C122">
        <v>3492</v>
      </c>
      <c r="D122">
        <v>177</v>
      </c>
      <c r="E122">
        <v>24</v>
      </c>
      <c r="F122">
        <v>14286</v>
      </c>
      <c r="G122">
        <v>3153</v>
      </c>
      <c r="H122">
        <v>2067</v>
      </c>
      <c r="I122">
        <v>435</v>
      </c>
      <c r="J122" s="7">
        <v>765</v>
      </c>
      <c r="K122">
        <v>3420</v>
      </c>
      <c r="L122">
        <v>291</v>
      </c>
      <c r="M122">
        <v>1446</v>
      </c>
      <c r="N122">
        <f t="shared" si="4"/>
        <v>33288</v>
      </c>
      <c r="O122">
        <f t="shared" si="5"/>
        <v>24618</v>
      </c>
      <c r="P122" s="3">
        <f t="shared" si="6"/>
        <v>0.03107482330002437</v>
      </c>
      <c r="Q122" s="3">
        <f t="shared" si="7"/>
        <v>0.1389227394589325</v>
      </c>
    </row>
    <row r="123" spans="16:17" ht="12.75">
      <c r="P123" s="3"/>
      <c r="Q123" s="3"/>
    </row>
    <row r="124" spans="1:17" ht="12.75">
      <c r="A124" t="s">
        <v>127</v>
      </c>
      <c r="B124">
        <v>9318</v>
      </c>
      <c r="C124">
        <v>5292</v>
      </c>
      <c r="D124">
        <v>171</v>
      </c>
      <c r="E124">
        <v>12</v>
      </c>
      <c r="F124">
        <v>22221</v>
      </c>
      <c r="G124">
        <v>4731</v>
      </c>
      <c r="H124">
        <v>2838</v>
      </c>
      <c r="I124">
        <v>849</v>
      </c>
      <c r="J124" s="7">
        <v>807</v>
      </c>
      <c r="K124">
        <v>3381</v>
      </c>
      <c r="L124">
        <v>612</v>
      </c>
      <c r="M124">
        <v>2178</v>
      </c>
      <c r="N124">
        <f t="shared" si="4"/>
        <v>52410</v>
      </c>
      <c r="O124">
        <f t="shared" si="5"/>
        <v>35622</v>
      </c>
      <c r="P124" s="3">
        <f t="shared" si="6"/>
        <v>0.022654539329627757</v>
      </c>
      <c r="Q124" s="3">
        <f t="shared" si="7"/>
        <v>0.09491325585312448</v>
      </c>
    </row>
    <row r="125" spans="1:17" ht="12.75">
      <c r="A125" t="s">
        <v>128</v>
      </c>
      <c r="B125">
        <v>32259</v>
      </c>
      <c r="C125">
        <v>46089</v>
      </c>
      <c r="D125">
        <v>23805</v>
      </c>
      <c r="E125">
        <v>2283</v>
      </c>
      <c r="F125">
        <v>246927</v>
      </c>
      <c r="G125">
        <v>59640</v>
      </c>
      <c r="H125">
        <v>26358</v>
      </c>
      <c r="I125">
        <v>3168</v>
      </c>
      <c r="J125" s="7">
        <v>5979</v>
      </c>
      <c r="K125">
        <v>17985</v>
      </c>
      <c r="L125">
        <v>6021</v>
      </c>
      <c r="M125">
        <v>17817</v>
      </c>
      <c r="N125">
        <f t="shared" si="4"/>
        <v>488331</v>
      </c>
      <c r="O125">
        <f t="shared" si="5"/>
        <v>392166</v>
      </c>
      <c r="P125" s="3">
        <f t="shared" si="6"/>
        <v>0.015246094765991952</v>
      </c>
      <c r="Q125" s="3">
        <f t="shared" si="7"/>
        <v>0.045860681446122306</v>
      </c>
    </row>
    <row r="126" spans="1:17" ht="12.75">
      <c r="A126" t="s">
        <v>129</v>
      </c>
      <c r="B126">
        <v>23475</v>
      </c>
      <c r="C126">
        <v>15351</v>
      </c>
      <c r="D126">
        <v>1179</v>
      </c>
      <c r="E126">
        <v>48</v>
      </c>
      <c r="F126">
        <v>66912</v>
      </c>
      <c r="G126">
        <v>15519</v>
      </c>
      <c r="H126">
        <v>7995</v>
      </c>
      <c r="I126">
        <v>3207</v>
      </c>
      <c r="J126" s="7">
        <v>5376</v>
      </c>
      <c r="K126">
        <v>9951</v>
      </c>
      <c r="L126">
        <v>1056</v>
      </c>
      <c r="M126">
        <v>5394</v>
      </c>
      <c r="N126">
        <f t="shared" si="4"/>
        <v>155463</v>
      </c>
      <c r="O126">
        <f t="shared" si="5"/>
        <v>111243</v>
      </c>
      <c r="P126" s="3">
        <f t="shared" si="6"/>
        <v>0.0483266362827324</v>
      </c>
      <c r="Q126" s="3">
        <f t="shared" si="7"/>
        <v>0.08945281950324964</v>
      </c>
    </row>
    <row r="127" spans="1:17" ht="12.75">
      <c r="A127" t="s">
        <v>130</v>
      </c>
      <c r="B127">
        <v>10077</v>
      </c>
      <c r="C127">
        <v>9657</v>
      </c>
      <c r="D127">
        <v>321</v>
      </c>
      <c r="E127">
        <v>21</v>
      </c>
      <c r="F127">
        <v>43638</v>
      </c>
      <c r="G127">
        <v>10047</v>
      </c>
      <c r="H127">
        <v>4659</v>
      </c>
      <c r="I127">
        <v>1449</v>
      </c>
      <c r="J127" s="7">
        <v>3249</v>
      </c>
      <c r="K127">
        <v>4554</v>
      </c>
      <c r="L127">
        <v>708</v>
      </c>
      <c r="M127">
        <v>3381</v>
      </c>
      <c r="N127">
        <f t="shared" si="4"/>
        <v>91761</v>
      </c>
      <c r="O127">
        <f t="shared" si="5"/>
        <v>68646</v>
      </c>
      <c r="P127" s="3">
        <f t="shared" si="6"/>
        <v>0.047329778865483785</v>
      </c>
      <c r="Q127" s="3">
        <f t="shared" si="7"/>
        <v>0.06634035486408531</v>
      </c>
    </row>
    <row r="128" spans="1:17" ht="12.75">
      <c r="A128" t="s">
        <v>131</v>
      </c>
      <c r="B128">
        <v>2028</v>
      </c>
      <c r="C128">
        <v>1611</v>
      </c>
      <c r="D128">
        <v>87</v>
      </c>
      <c r="E128" t="s">
        <v>15</v>
      </c>
      <c r="F128">
        <v>7854</v>
      </c>
      <c r="G128">
        <v>1689</v>
      </c>
      <c r="H128">
        <v>1101</v>
      </c>
      <c r="I128">
        <v>285</v>
      </c>
      <c r="J128" s="7">
        <v>864</v>
      </c>
      <c r="K128">
        <v>1020</v>
      </c>
      <c r="L128">
        <v>345</v>
      </c>
      <c r="M128">
        <v>777</v>
      </c>
      <c r="N128">
        <f t="shared" si="4"/>
        <v>17661</v>
      </c>
      <c r="O128">
        <f t="shared" si="5"/>
        <v>13245</v>
      </c>
      <c r="P128" s="3">
        <f t="shared" si="6"/>
        <v>0.0652321630804077</v>
      </c>
      <c r="Q128" s="3">
        <f t="shared" si="7"/>
        <v>0.07701019252548132</v>
      </c>
    </row>
    <row r="129" spans="1:17" ht="12.75">
      <c r="A129" t="s">
        <v>132</v>
      </c>
      <c r="B129">
        <v>6348</v>
      </c>
      <c r="C129">
        <v>5847</v>
      </c>
      <c r="D129">
        <v>240</v>
      </c>
      <c r="E129">
        <v>12</v>
      </c>
      <c r="F129">
        <v>30486</v>
      </c>
      <c r="G129">
        <v>5949</v>
      </c>
      <c r="H129">
        <v>3561</v>
      </c>
      <c r="I129">
        <v>987</v>
      </c>
      <c r="J129" s="7">
        <v>2859</v>
      </c>
      <c r="K129">
        <v>3204</v>
      </c>
      <c r="L129">
        <v>525</v>
      </c>
      <c r="M129">
        <v>2175</v>
      </c>
      <c r="N129">
        <f t="shared" si="4"/>
        <v>62193</v>
      </c>
      <c r="O129">
        <f t="shared" si="5"/>
        <v>47823</v>
      </c>
      <c r="P129" s="3">
        <f t="shared" si="6"/>
        <v>0.059782949626748634</v>
      </c>
      <c r="Q129" s="3">
        <f t="shared" si="7"/>
        <v>0.0669970516278778</v>
      </c>
    </row>
    <row r="130" spans="1:17" ht="12.75">
      <c r="A130" t="s">
        <v>133</v>
      </c>
      <c r="B130">
        <v>7431</v>
      </c>
      <c r="C130">
        <v>4917</v>
      </c>
      <c r="D130">
        <v>201</v>
      </c>
      <c r="E130">
        <v>15</v>
      </c>
      <c r="F130">
        <v>19968</v>
      </c>
      <c r="G130">
        <v>4179</v>
      </c>
      <c r="H130">
        <v>2286</v>
      </c>
      <c r="I130">
        <v>1221</v>
      </c>
      <c r="J130" s="7">
        <v>1509</v>
      </c>
      <c r="K130">
        <v>3318</v>
      </c>
      <c r="L130">
        <v>366</v>
      </c>
      <c r="M130">
        <v>1560</v>
      </c>
      <c r="N130">
        <f t="shared" si="4"/>
        <v>46971</v>
      </c>
      <c r="O130">
        <f t="shared" si="5"/>
        <v>33063</v>
      </c>
      <c r="P130" s="3">
        <f t="shared" si="6"/>
        <v>0.04564014154795391</v>
      </c>
      <c r="Q130" s="3">
        <f t="shared" si="7"/>
        <v>0.10035386988476545</v>
      </c>
    </row>
    <row r="131" spans="1:17" ht="12.75">
      <c r="A131" t="s">
        <v>134</v>
      </c>
      <c r="B131">
        <v>11022</v>
      </c>
      <c r="C131">
        <v>9705</v>
      </c>
      <c r="D131">
        <v>462</v>
      </c>
      <c r="E131">
        <v>75</v>
      </c>
      <c r="F131">
        <v>44337</v>
      </c>
      <c r="G131">
        <v>9036</v>
      </c>
      <c r="H131">
        <v>4998</v>
      </c>
      <c r="I131">
        <v>2289</v>
      </c>
      <c r="J131" s="7">
        <v>5712</v>
      </c>
      <c r="K131">
        <v>7095</v>
      </c>
      <c r="L131">
        <v>723</v>
      </c>
      <c r="M131">
        <v>2898</v>
      </c>
      <c r="N131">
        <f t="shared" si="4"/>
        <v>98352</v>
      </c>
      <c r="O131">
        <f t="shared" si="5"/>
        <v>74727</v>
      </c>
      <c r="P131" s="3">
        <f t="shared" si="6"/>
        <v>0.07643823517604079</v>
      </c>
      <c r="Q131" s="3">
        <f t="shared" si="7"/>
        <v>0.09494560199124814</v>
      </c>
    </row>
    <row r="132" spans="1:17" ht="12.75">
      <c r="A132" t="s">
        <v>135</v>
      </c>
      <c r="B132">
        <v>10845</v>
      </c>
      <c r="C132">
        <v>18939</v>
      </c>
      <c r="D132">
        <v>13320</v>
      </c>
      <c r="E132">
        <v>9807</v>
      </c>
      <c r="F132">
        <v>81948</v>
      </c>
      <c r="G132">
        <v>20643</v>
      </c>
      <c r="H132">
        <v>13293</v>
      </c>
      <c r="I132">
        <v>1758</v>
      </c>
      <c r="J132" s="7">
        <v>4179</v>
      </c>
      <c r="K132">
        <v>14745</v>
      </c>
      <c r="L132">
        <v>2223</v>
      </c>
      <c r="M132">
        <v>5454</v>
      </c>
      <c r="N132">
        <f t="shared" si="4"/>
        <v>197154</v>
      </c>
      <c r="O132">
        <f t="shared" si="5"/>
        <v>161916</v>
      </c>
      <c r="P132" s="3">
        <f t="shared" si="6"/>
        <v>0.025809679092862966</v>
      </c>
      <c r="Q132" s="3">
        <f t="shared" si="7"/>
        <v>0.09106573778996517</v>
      </c>
    </row>
    <row r="133" spans="1:17" s="11" customFormat="1" ht="12.75">
      <c r="A133" s="11" t="s">
        <v>278</v>
      </c>
      <c r="B133" s="11">
        <f>SUM(B124:B132)</f>
        <v>112803</v>
      </c>
      <c r="C133" s="11">
        <f aca="true" t="shared" si="12" ref="C133:O133">SUM(C124:C132)</f>
        <v>117408</v>
      </c>
      <c r="D133" s="11">
        <f t="shared" si="12"/>
        <v>39786</v>
      </c>
      <c r="E133" s="11">
        <f t="shared" si="12"/>
        <v>12273</v>
      </c>
      <c r="F133" s="11">
        <f t="shared" si="12"/>
        <v>564291</v>
      </c>
      <c r="G133" s="11">
        <f t="shared" si="12"/>
        <v>131433</v>
      </c>
      <c r="H133" s="11">
        <f t="shared" si="12"/>
        <v>67089</v>
      </c>
      <c r="I133" s="11">
        <f t="shared" si="12"/>
        <v>15213</v>
      </c>
      <c r="J133" s="12">
        <f t="shared" si="12"/>
        <v>30534</v>
      </c>
      <c r="K133" s="11">
        <f t="shared" si="12"/>
        <v>65253</v>
      </c>
      <c r="L133" s="11">
        <f t="shared" si="12"/>
        <v>12579</v>
      </c>
      <c r="M133" s="11">
        <f t="shared" si="12"/>
        <v>41634</v>
      </c>
      <c r="N133" s="11">
        <f t="shared" si="12"/>
        <v>1210296</v>
      </c>
      <c r="O133" s="11">
        <f t="shared" si="12"/>
        <v>938451</v>
      </c>
      <c r="P133" s="13">
        <f t="shared" si="6"/>
        <v>0.0325365948781556</v>
      </c>
      <c r="Q133" s="13">
        <f t="shared" si="7"/>
        <v>0.06953266606354513</v>
      </c>
    </row>
    <row r="134" spans="10:17" s="11" customFormat="1" ht="12.75">
      <c r="J134" s="12"/>
      <c r="P134" s="13"/>
      <c r="Q134" s="13"/>
    </row>
    <row r="135" spans="1:17" ht="12.75">
      <c r="A135" s="10" t="s">
        <v>280</v>
      </c>
      <c r="B135">
        <v>6405</v>
      </c>
      <c r="C135">
        <v>5514</v>
      </c>
      <c r="D135">
        <v>225</v>
      </c>
      <c r="E135">
        <v>24</v>
      </c>
      <c r="F135">
        <v>24450</v>
      </c>
      <c r="G135">
        <v>5115</v>
      </c>
      <c r="H135">
        <v>3015</v>
      </c>
      <c r="I135">
        <v>1023</v>
      </c>
      <c r="J135" s="7">
        <v>3240</v>
      </c>
      <c r="K135">
        <v>4131</v>
      </c>
      <c r="L135">
        <v>618</v>
      </c>
      <c r="M135">
        <v>1791</v>
      </c>
      <c r="N135">
        <v>55551</v>
      </c>
      <c r="O135">
        <v>41841</v>
      </c>
      <c r="P135" s="3">
        <f>J135/$O135</f>
        <v>0.07743600774360078</v>
      </c>
      <c r="Q135" s="3">
        <f>K135/$O135</f>
        <v>0.098730909873091</v>
      </c>
    </row>
    <row r="136" spans="1:17" ht="12.75">
      <c r="A136" t="s">
        <v>136</v>
      </c>
      <c r="B136">
        <v>2034</v>
      </c>
      <c r="C136">
        <v>1398</v>
      </c>
      <c r="D136">
        <v>54</v>
      </c>
      <c r="E136">
        <v>3</v>
      </c>
      <c r="F136">
        <v>5391</v>
      </c>
      <c r="G136">
        <v>1419</v>
      </c>
      <c r="H136">
        <v>963</v>
      </c>
      <c r="I136">
        <v>285</v>
      </c>
      <c r="J136" s="7">
        <v>771</v>
      </c>
      <c r="K136">
        <v>1296</v>
      </c>
      <c r="L136">
        <v>120</v>
      </c>
      <c r="M136">
        <v>456</v>
      </c>
      <c r="N136">
        <f t="shared" si="4"/>
        <v>14190</v>
      </c>
      <c r="O136">
        <f t="shared" si="5"/>
        <v>10302</v>
      </c>
      <c r="P136" s="3">
        <f t="shared" si="6"/>
        <v>0.07483983692486895</v>
      </c>
      <c r="Q136" s="3">
        <f t="shared" si="7"/>
        <v>0.1258008153756552</v>
      </c>
    </row>
    <row r="137" spans="1:17" ht="12.75">
      <c r="A137" t="s">
        <v>137</v>
      </c>
      <c r="B137">
        <v>20823</v>
      </c>
      <c r="C137">
        <v>22986</v>
      </c>
      <c r="D137">
        <v>5217</v>
      </c>
      <c r="E137">
        <v>51</v>
      </c>
      <c r="F137">
        <v>106572</v>
      </c>
      <c r="G137">
        <v>20889</v>
      </c>
      <c r="H137">
        <v>8829</v>
      </c>
      <c r="I137">
        <v>2991</v>
      </c>
      <c r="J137" s="7">
        <v>12327</v>
      </c>
      <c r="K137">
        <v>10803</v>
      </c>
      <c r="L137">
        <v>1698</v>
      </c>
      <c r="M137">
        <v>6378</v>
      </c>
      <c r="N137">
        <f t="shared" si="4"/>
        <v>219564</v>
      </c>
      <c r="O137">
        <f t="shared" si="5"/>
        <v>169377</v>
      </c>
      <c r="P137" s="3">
        <f t="shared" si="6"/>
        <v>0.07277847641651464</v>
      </c>
      <c r="Q137" s="3">
        <f t="shared" si="7"/>
        <v>0.06378079668431959</v>
      </c>
    </row>
    <row r="138" spans="1:17" ht="12.75">
      <c r="A138" t="s">
        <v>138</v>
      </c>
      <c r="B138">
        <v>8496</v>
      </c>
      <c r="C138">
        <v>8754</v>
      </c>
      <c r="D138">
        <v>1914</v>
      </c>
      <c r="E138">
        <v>24</v>
      </c>
      <c r="F138">
        <v>38196</v>
      </c>
      <c r="G138">
        <v>7716</v>
      </c>
      <c r="H138">
        <v>4764</v>
      </c>
      <c r="I138">
        <v>942</v>
      </c>
      <c r="J138" s="7">
        <v>2391</v>
      </c>
      <c r="K138">
        <v>7947</v>
      </c>
      <c r="L138">
        <v>735</v>
      </c>
      <c r="M138">
        <v>2352</v>
      </c>
      <c r="N138">
        <f t="shared" si="4"/>
        <v>84231</v>
      </c>
      <c r="O138">
        <f t="shared" si="5"/>
        <v>64629</v>
      </c>
      <c r="P138" s="3">
        <f t="shared" si="6"/>
        <v>0.0369957758900803</v>
      </c>
      <c r="Q138" s="3">
        <f t="shared" si="7"/>
        <v>0.12296337557443253</v>
      </c>
    </row>
    <row r="139" spans="1:17" ht="12.75">
      <c r="A139" t="s">
        <v>139</v>
      </c>
      <c r="B139">
        <v>7485</v>
      </c>
      <c r="C139">
        <v>4314</v>
      </c>
      <c r="D139">
        <v>444</v>
      </c>
      <c r="E139">
        <v>12</v>
      </c>
      <c r="F139">
        <v>19569</v>
      </c>
      <c r="G139">
        <v>4185</v>
      </c>
      <c r="H139">
        <v>3768</v>
      </c>
      <c r="I139">
        <v>654</v>
      </c>
      <c r="J139" s="7">
        <v>1548</v>
      </c>
      <c r="K139">
        <v>2967</v>
      </c>
      <c r="L139">
        <v>486</v>
      </c>
      <c r="M139">
        <v>1185</v>
      </c>
      <c r="N139">
        <f t="shared" si="4"/>
        <v>46617</v>
      </c>
      <c r="O139">
        <f t="shared" si="5"/>
        <v>33633</v>
      </c>
      <c r="P139" s="3">
        <f t="shared" si="6"/>
        <v>0.046026224244046024</v>
      </c>
      <c r="Q139" s="3">
        <f t="shared" si="7"/>
        <v>0.08821692980108822</v>
      </c>
    </row>
    <row r="140" spans="1:17" s="11" customFormat="1" ht="12.75">
      <c r="A140" s="14" t="s">
        <v>279</v>
      </c>
      <c r="B140" s="11">
        <f aca="true" t="shared" si="13" ref="B140:O140">SUM(B135:B139)</f>
        <v>45243</v>
      </c>
      <c r="C140" s="11">
        <f t="shared" si="13"/>
        <v>42966</v>
      </c>
      <c r="D140" s="11">
        <f t="shared" si="13"/>
        <v>7854</v>
      </c>
      <c r="E140" s="11">
        <f t="shared" si="13"/>
        <v>114</v>
      </c>
      <c r="F140" s="11">
        <f t="shared" si="13"/>
        <v>194178</v>
      </c>
      <c r="G140" s="11">
        <f t="shared" si="13"/>
        <v>39324</v>
      </c>
      <c r="H140" s="11">
        <f t="shared" si="13"/>
        <v>21339</v>
      </c>
      <c r="I140" s="11">
        <f t="shared" si="13"/>
        <v>5895</v>
      </c>
      <c r="J140" s="12">
        <f t="shared" si="13"/>
        <v>20277</v>
      </c>
      <c r="K140" s="11">
        <f t="shared" si="13"/>
        <v>27144</v>
      </c>
      <c r="L140" s="11">
        <f t="shared" si="13"/>
        <v>3657</v>
      </c>
      <c r="M140" s="11">
        <f t="shared" si="13"/>
        <v>12162</v>
      </c>
      <c r="N140" s="11">
        <f t="shared" si="13"/>
        <v>420153</v>
      </c>
      <c r="O140" s="11">
        <f t="shared" si="13"/>
        <v>319782</v>
      </c>
      <c r="P140" s="13">
        <f>J140/$O140</f>
        <v>0.06340882226016474</v>
      </c>
      <c r="Q140" s="13">
        <f>K140/$O140</f>
        <v>0.08488282642550238</v>
      </c>
    </row>
    <row r="141" spans="1:17" s="7" customFormat="1" ht="12.75">
      <c r="A141" s="7" t="s">
        <v>277</v>
      </c>
      <c r="B141" s="7">
        <f aca="true" t="shared" si="14" ref="B141:O141">B133+B140</f>
        <v>158046</v>
      </c>
      <c r="C141" s="7">
        <f t="shared" si="14"/>
        <v>160374</v>
      </c>
      <c r="D141" s="7">
        <f t="shared" si="14"/>
        <v>47640</v>
      </c>
      <c r="E141" s="7">
        <f t="shared" si="14"/>
        <v>12387</v>
      </c>
      <c r="F141" s="7">
        <f t="shared" si="14"/>
        <v>758469</v>
      </c>
      <c r="G141" s="7">
        <f t="shared" si="14"/>
        <v>170757</v>
      </c>
      <c r="H141" s="7">
        <f t="shared" si="14"/>
        <v>88428</v>
      </c>
      <c r="I141" s="7">
        <f t="shared" si="14"/>
        <v>21108</v>
      </c>
      <c r="J141" s="7">
        <f t="shared" si="14"/>
        <v>50811</v>
      </c>
      <c r="K141" s="7">
        <f t="shared" si="14"/>
        <v>92397</v>
      </c>
      <c r="L141" s="7">
        <f t="shared" si="14"/>
        <v>16236</v>
      </c>
      <c r="M141" s="7">
        <f t="shared" si="14"/>
        <v>53796</v>
      </c>
      <c r="N141" s="7">
        <f t="shared" si="14"/>
        <v>1630449</v>
      </c>
      <c r="O141" s="7">
        <f t="shared" si="14"/>
        <v>1258233</v>
      </c>
      <c r="P141" s="9">
        <f>J141/$O141</f>
        <v>0.04038282257737637</v>
      </c>
      <c r="Q141" s="9">
        <f>K141/$O141</f>
        <v>0.07343393473227931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145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7.140625" style="0" bestFit="1" customWidth="1"/>
    <col min="4" max="4" width="8.28125" style="0" customWidth="1"/>
    <col min="5" max="5" width="7.57421875" style="0" customWidth="1"/>
    <col min="8" max="8" width="11.57421875" style="0" customWidth="1"/>
    <col min="12" max="12" width="7.7109375" style="7" customWidth="1"/>
    <col min="16" max="16" width="9.7109375" style="0" bestFit="1" customWidth="1"/>
  </cols>
  <sheetData>
    <row r="1" ht="12.75">
      <c r="B1" t="s">
        <v>0</v>
      </c>
    </row>
    <row r="3" spans="1:17" s="1" customFormat="1" ht="66">
      <c r="A3" s="2">
        <v>2001</v>
      </c>
      <c r="B3" s="1" t="s">
        <v>1</v>
      </c>
      <c r="C3" s="23" t="s">
        <v>140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6" t="s">
        <v>8</v>
      </c>
      <c r="K3" s="1" t="s">
        <v>9</v>
      </c>
      <c r="L3" s="1" t="s">
        <v>10</v>
      </c>
      <c r="M3" s="1" t="s">
        <v>11</v>
      </c>
      <c r="N3" s="1" t="s">
        <v>264</v>
      </c>
      <c r="O3" s="1" t="s">
        <v>265</v>
      </c>
      <c r="P3" s="1" t="s">
        <v>263</v>
      </c>
      <c r="Q3" s="1" t="s">
        <v>262</v>
      </c>
    </row>
    <row r="4" spans="1:17" ht="12.75">
      <c r="A4" t="s">
        <v>12</v>
      </c>
      <c r="B4">
        <v>3723</v>
      </c>
      <c r="C4">
        <v>2094</v>
      </c>
      <c r="D4">
        <v>45</v>
      </c>
      <c r="E4">
        <v>15</v>
      </c>
      <c r="F4">
        <v>8205</v>
      </c>
      <c r="G4">
        <v>1581</v>
      </c>
      <c r="H4">
        <v>798</v>
      </c>
      <c r="I4">
        <v>219</v>
      </c>
      <c r="J4" s="7">
        <v>168</v>
      </c>
      <c r="K4">
        <v>1248</v>
      </c>
      <c r="L4">
        <v>135</v>
      </c>
      <c r="M4">
        <v>1233</v>
      </c>
      <c r="N4">
        <v>19464</v>
      </c>
      <c r="O4">
        <f>SUM(D4:L4)</f>
        <v>12414</v>
      </c>
      <c r="P4" s="3">
        <f aca="true" t="shared" si="0" ref="P4:P35">J4/$O4</f>
        <v>0.013533107781536975</v>
      </c>
      <c r="Q4" s="3">
        <f aca="true" t="shared" si="1" ref="Q4:Q35">K4/$O4</f>
        <v>0.10053165780570324</v>
      </c>
    </row>
    <row r="5" spans="1:17" ht="12.75">
      <c r="A5" t="s">
        <v>13</v>
      </c>
      <c r="B5">
        <v>3360</v>
      </c>
      <c r="C5">
        <v>3480</v>
      </c>
      <c r="D5">
        <v>126</v>
      </c>
      <c r="E5">
        <v>18</v>
      </c>
      <c r="F5">
        <v>13881</v>
      </c>
      <c r="G5">
        <v>2946</v>
      </c>
      <c r="H5">
        <v>1281</v>
      </c>
      <c r="I5">
        <v>243</v>
      </c>
      <c r="J5" s="7">
        <v>354</v>
      </c>
      <c r="K5">
        <v>1233</v>
      </c>
      <c r="L5">
        <v>126</v>
      </c>
      <c r="M5">
        <v>969</v>
      </c>
      <c r="N5">
        <v>28023</v>
      </c>
      <c r="O5">
        <f aca="true" t="shared" si="2" ref="O5:O68">SUM(D5:L5)</f>
        <v>20208</v>
      </c>
      <c r="P5" s="3">
        <f t="shared" si="0"/>
        <v>0.017517814726840854</v>
      </c>
      <c r="Q5" s="3">
        <f t="shared" si="1"/>
        <v>0.06101543942992874</v>
      </c>
    </row>
    <row r="6" spans="1:17" ht="12.75">
      <c r="A6" t="s">
        <v>14</v>
      </c>
      <c r="B6">
        <v>2043</v>
      </c>
      <c r="C6">
        <v>801</v>
      </c>
      <c r="D6">
        <v>15</v>
      </c>
      <c r="E6">
        <v>3</v>
      </c>
      <c r="F6">
        <v>2772</v>
      </c>
      <c r="G6">
        <v>546</v>
      </c>
      <c r="H6">
        <v>282</v>
      </c>
      <c r="I6">
        <v>207</v>
      </c>
      <c r="J6" s="7">
        <v>75</v>
      </c>
      <c r="K6">
        <v>393</v>
      </c>
      <c r="L6">
        <v>45</v>
      </c>
      <c r="M6">
        <v>294</v>
      </c>
      <c r="N6">
        <v>7479</v>
      </c>
      <c r="O6">
        <f t="shared" si="2"/>
        <v>4338</v>
      </c>
      <c r="P6" s="3">
        <f t="shared" si="0"/>
        <v>0.017289073305670817</v>
      </c>
      <c r="Q6" s="3">
        <f t="shared" si="1"/>
        <v>0.09059474412171507</v>
      </c>
    </row>
    <row r="7" spans="1:17" ht="12.75">
      <c r="A7" t="s">
        <v>16</v>
      </c>
      <c r="B7">
        <v>4941</v>
      </c>
      <c r="C7">
        <v>4347</v>
      </c>
      <c r="D7">
        <v>621</v>
      </c>
      <c r="E7">
        <v>39</v>
      </c>
      <c r="F7">
        <v>17016</v>
      </c>
      <c r="G7">
        <v>4569</v>
      </c>
      <c r="H7">
        <v>1212</v>
      </c>
      <c r="I7">
        <v>237</v>
      </c>
      <c r="J7" s="7">
        <v>162</v>
      </c>
      <c r="K7">
        <v>1101</v>
      </c>
      <c r="L7">
        <v>186</v>
      </c>
      <c r="M7">
        <v>975</v>
      </c>
      <c r="N7">
        <v>35403</v>
      </c>
      <c r="O7">
        <f t="shared" si="2"/>
        <v>25143</v>
      </c>
      <c r="P7" s="3">
        <f t="shared" si="0"/>
        <v>0.0064431452094022195</v>
      </c>
      <c r="Q7" s="3">
        <f t="shared" si="1"/>
        <v>0.043789523923159525</v>
      </c>
    </row>
    <row r="8" spans="1:17" ht="12.75">
      <c r="A8" t="s">
        <v>17</v>
      </c>
      <c r="B8">
        <v>6594</v>
      </c>
      <c r="C8">
        <v>10884</v>
      </c>
      <c r="D8">
        <v>5223</v>
      </c>
      <c r="E8">
        <v>63</v>
      </c>
      <c r="F8">
        <v>48621</v>
      </c>
      <c r="G8">
        <v>10728</v>
      </c>
      <c r="H8">
        <v>3594</v>
      </c>
      <c r="I8">
        <v>426</v>
      </c>
      <c r="J8" s="7">
        <v>729</v>
      </c>
      <c r="K8">
        <v>2787</v>
      </c>
      <c r="L8">
        <v>1758</v>
      </c>
      <c r="M8">
        <v>2397</v>
      </c>
      <c r="N8">
        <v>93807</v>
      </c>
      <c r="O8">
        <f t="shared" si="2"/>
        <v>73929</v>
      </c>
      <c r="P8" s="3">
        <f t="shared" si="0"/>
        <v>0.00986081240108753</v>
      </c>
      <c r="Q8" s="3">
        <f t="shared" si="1"/>
        <v>0.03769833218358155</v>
      </c>
    </row>
    <row r="9" spans="1:17" ht="12.75">
      <c r="A9" t="s">
        <v>18</v>
      </c>
      <c r="B9">
        <v>4395</v>
      </c>
      <c r="C9">
        <v>8469</v>
      </c>
      <c r="D9">
        <v>2820</v>
      </c>
      <c r="E9">
        <v>579</v>
      </c>
      <c r="F9">
        <v>42402</v>
      </c>
      <c r="G9">
        <v>8484</v>
      </c>
      <c r="H9">
        <v>3852</v>
      </c>
      <c r="I9">
        <v>390</v>
      </c>
      <c r="J9" s="7">
        <v>717</v>
      </c>
      <c r="K9">
        <v>1734</v>
      </c>
      <c r="L9">
        <v>432</v>
      </c>
      <c r="M9">
        <v>2754</v>
      </c>
      <c r="N9">
        <v>77037</v>
      </c>
      <c r="O9">
        <f t="shared" si="2"/>
        <v>61410</v>
      </c>
      <c r="P9" s="3">
        <f t="shared" si="0"/>
        <v>0.011675622862725941</v>
      </c>
      <c r="Q9" s="3">
        <f t="shared" si="1"/>
        <v>0.028236443575964828</v>
      </c>
    </row>
    <row r="10" spans="1:17" ht="12.75">
      <c r="A10" t="s">
        <v>19</v>
      </c>
      <c r="B10">
        <v>11814</v>
      </c>
      <c r="C10">
        <v>17622</v>
      </c>
      <c r="D10">
        <v>13356</v>
      </c>
      <c r="E10">
        <v>567</v>
      </c>
      <c r="F10">
        <v>86514</v>
      </c>
      <c r="G10">
        <v>15924</v>
      </c>
      <c r="H10">
        <v>7221</v>
      </c>
      <c r="I10">
        <v>762</v>
      </c>
      <c r="J10" s="7">
        <v>2208</v>
      </c>
      <c r="K10">
        <v>9252</v>
      </c>
      <c r="L10">
        <v>1863</v>
      </c>
      <c r="M10">
        <v>7218</v>
      </c>
      <c r="N10">
        <v>174321</v>
      </c>
      <c r="O10">
        <f t="shared" si="2"/>
        <v>137667</v>
      </c>
      <c r="P10" s="3">
        <f t="shared" si="0"/>
        <v>0.016038702085467104</v>
      </c>
      <c r="Q10" s="3">
        <f t="shared" si="1"/>
        <v>0.06720564841247358</v>
      </c>
    </row>
    <row r="11" spans="1:17" ht="12.75">
      <c r="A11" t="s">
        <v>20</v>
      </c>
      <c r="B11">
        <v>6270</v>
      </c>
      <c r="C11">
        <v>11934</v>
      </c>
      <c r="D11">
        <v>3846</v>
      </c>
      <c r="E11">
        <v>771</v>
      </c>
      <c r="F11">
        <v>64707</v>
      </c>
      <c r="G11">
        <v>12186</v>
      </c>
      <c r="H11">
        <v>6570</v>
      </c>
      <c r="I11">
        <v>384</v>
      </c>
      <c r="J11" s="7">
        <v>807</v>
      </c>
      <c r="K11">
        <v>2589</v>
      </c>
      <c r="L11">
        <v>981</v>
      </c>
      <c r="M11">
        <v>6045</v>
      </c>
      <c r="N11">
        <v>117084</v>
      </c>
      <c r="O11">
        <f t="shared" si="2"/>
        <v>92841</v>
      </c>
      <c r="P11" s="3">
        <f t="shared" si="0"/>
        <v>0.008692280350276279</v>
      </c>
      <c r="Q11" s="3">
        <f t="shared" si="1"/>
        <v>0.027886386402559214</v>
      </c>
    </row>
    <row r="12" spans="1:17" ht="12.75">
      <c r="A12" t="s">
        <v>21</v>
      </c>
      <c r="B12">
        <v>1212</v>
      </c>
      <c r="C12">
        <v>2007</v>
      </c>
      <c r="D12">
        <v>390</v>
      </c>
      <c r="E12">
        <v>318</v>
      </c>
      <c r="F12">
        <v>9711</v>
      </c>
      <c r="G12">
        <v>2196</v>
      </c>
      <c r="H12">
        <v>867</v>
      </c>
      <c r="I12">
        <v>66</v>
      </c>
      <c r="J12" s="7">
        <v>168</v>
      </c>
      <c r="K12">
        <v>597</v>
      </c>
      <c r="L12">
        <v>81</v>
      </c>
      <c r="M12">
        <v>645</v>
      </c>
      <c r="N12">
        <v>18258</v>
      </c>
      <c r="O12">
        <f t="shared" si="2"/>
        <v>14394</v>
      </c>
      <c r="P12" s="3">
        <f t="shared" si="0"/>
        <v>0.011671529804085035</v>
      </c>
      <c r="Q12" s="3">
        <f t="shared" si="1"/>
        <v>0.041475614839516464</v>
      </c>
    </row>
    <row r="13" spans="1:17" ht="12.75">
      <c r="A13" t="s">
        <v>22</v>
      </c>
      <c r="B13">
        <v>3756</v>
      </c>
      <c r="C13">
        <v>2643</v>
      </c>
      <c r="D13">
        <v>120</v>
      </c>
      <c r="E13">
        <v>99</v>
      </c>
      <c r="F13">
        <v>12144</v>
      </c>
      <c r="G13">
        <v>3003</v>
      </c>
      <c r="H13">
        <v>981</v>
      </c>
      <c r="I13">
        <v>198</v>
      </c>
      <c r="J13" s="7">
        <v>159</v>
      </c>
      <c r="K13">
        <v>849</v>
      </c>
      <c r="L13">
        <v>96</v>
      </c>
      <c r="M13">
        <v>849</v>
      </c>
      <c r="N13">
        <v>24891</v>
      </c>
      <c r="O13">
        <f t="shared" si="2"/>
        <v>17649</v>
      </c>
      <c r="P13" s="3">
        <f t="shared" si="0"/>
        <v>0.009009009009009009</v>
      </c>
      <c r="Q13" s="3">
        <f t="shared" si="1"/>
        <v>0.04810470848206697</v>
      </c>
    </row>
    <row r="14" spans="1:17" ht="12.75">
      <c r="A14" t="s">
        <v>23</v>
      </c>
      <c r="B14">
        <v>1614</v>
      </c>
      <c r="C14">
        <v>1386</v>
      </c>
      <c r="D14">
        <v>9</v>
      </c>
      <c r="E14">
        <v>6</v>
      </c>
      <c r="F14">
        <v>4227</v>
      </c>
      <c r="G14">
        <v>1008</v>
      </c>
      <c r="H14">
        <v>375</v>
      </c>
      <c r="I14">
        <v>120</v>
      </c>
      <c r="J14" s="7">
        <v>243</v>
      </c>
      <c r="K14">
        <v>792</v>
      </c>
      <c r="L14">
        <v>54</v>
      </c>
      <c r="M14">
        <v>513</v>
      </c>
      <c r="N14">
        <v>10353</v>
      </c>
      <c r="O14">
        <f t="shared" si="2"/>
        <v>6834</v>
      </c>
      <c r="P14" s="3">
        <f t="shared" si="0"/>
        <v>0.03555750658472344</v>
      </c>
      <c r="Q14" s="3">
        <f t="shared" si="1"/>
        <v>0.11589113257243196</v>
      </c>
    </row>
    <row r="15" spans="1:17" ht="12.75">
      <c r="A15" t="s">
        <v>24</v>
      </c>
      <c r="B15">
        <v>1587</v>
      </c>
      <c r="C15">
        <v>735</v>
      </c>
      <c r="D15">
        <v>12</v>
      </c>
      <c r="E15">
        <v>3</v>
      </c>
      <c r="F15">
        <v>2784</v>
      </c>
      <c r="G15">
        <v>591</v>
      </c>
      <c r="H15">
        <v>252</v>
      </c>
      <c r="I15">
        <v>171</v>
      </c>
      <c r="J15" s="7">
        <v>126</v>
      </c>
      <c r="K15">
        <v>513</v>
      </c>
      <c r="L15">
        <v>21</v>
      </c>
      <c r="M15">
        <v>264</v>
      </c>
      <c r="N15">
        <v>7059</v>
      </c>
      <c r="O15">
        <f t="shared" si="2"/>
        <v>4473</v>
      </c>
      <c r="P15" s="3">
        <f t="shared" si="0"/>
        <v>0.028169014084507043</v>
      </c>
      <c r="Q15" s="3">
        <f t="shared" si="1"/>
        <v>0.11468812877263582</v>
      </c>
    </row>
    <row r="16" spans="1:17" ht="12.75">
      <c r="A16" t="s">
        <v>25</v>
      </c>
      <c r="B16">
        <v>3576</v>
      </c>
      <c r="C16">
        <v>1827</v>
      </c>
      <c r="D16">
        <v>114</v>
      </c>
      <c r="E16">
        <v>15</v>
      </c>
      <c r="F16">
        <v>8025</v>
      </c>
      <c r="G16">
        <v>1548</v>
      </c>
      <c r="H16">
        <v>576</v>
      </c>
      <c r="I16">
        <v>363</v>
      </c>
      <c r="J16" s="7">
        <v>195</v>
      </c>
      <c r="K16">
        <v>696</v>
      </c>
      <c r="L16">
        <v>72</v>
      </c>
      <c r="M16">
        <v>768</v>
      </c>
      <c r="N16">
        <v>17766</v>
      </c>
      <c r="O16">
        <f t="shared" si="2"/>
        <v>11604</v>
      </c>
      <c r="P16" s="3">
        <f t="shared" si="0"/>
        <v>0.016804550155118926</v>
      </c>
      <c r="Q16" s="3">
        <f t="shared" si="1"/>
        <v>0.05997931747673216</v>
      </c>
    </row>
    <row r="17" spans="1:17" ht="12.75">
      <c r="A17" t="s">
        <v>26</v>
      </c>
      <c r="B17">
        <v>3375</v>
      </c>
      <c r="C17">
        <v>1434</v>
      </c>
      <c r="D17">
        <v>27</v>
      </c>
      <c r="E17">
        <v>12</v>
      </c>
      <c r="F17">
        <v>5526</v>
      </c>
      <c r="G17">
        <v>1137</v>
      </c>
      <c r="H17">
        <v>420</v>
      </c>
      <c r="I17">
        <v>381</v>
      </c>
      <c r="J17" s="7">
        <v>243</v>
      </c>
      <c r="K17">
        <v>858</v>
      </c>
      <c r="L17">
        <v>57</v>
      </c>
      <c r="M17">
        <v>492</v>
      </c>
      <c r="N17">
        <v>13962</v>
      </c>
      <c r="O17">
        <f t="shared" si="2"/>
        <v>8661</v>
      </c>
      <c r="P17" s="3">
        <f t="shared" si="0"/>
        <v>0.02805680637339799</v>
      </c>
      <c r="Q17" s="3">
        <f t="shared" si="1"/>
        <v>0.09906477312088674</v>
      </c>
    </row>
    <row r="18" spans="1:17" ht="12.75">
      <c r="A18" t="s">
        <v>27</v>
      </c>
      <c r="B18">
        <v>2751</v>
      </c>
      <c r="C18">
        <v>6465</v>
      </c>
      <c r="D18">
        <v>795</v>
      </c>
      <c r="E18">
        <v>39</v>
      </c>
      <c r="F18">
        <v>27894</v>
      </c>
      <c r="G18">
        <v>5382</v>
      </c>
      <c r="H18">
        <v>2406</v>
      </c>
      <c r="I18">
        <v>528</v>
      </c>
      <c r="J18" s="7">
        <v>2106</v>
      </c>
      <c r="K18">
        <v>2883</v>
      </c>
      <c r="L18">
        <v>279</v>
      </c>
      <c r="M18">
        <v>1554</v>
      </c>
      <c r="N18">
        <v>53079</v>
      </c>
      <c r="O18">
        <f t="shared" si="2"/>
        <v>42312</v>
      </c>
      <c r="P18" s="3">
        <f t="shared" si="0"/>
        <v>0.04977311401020987</v>
      </c>
      <c r="Q18" s="3">
        <f t="shared" si="1"/>
        <v>0.06813669880884855</v>
      </c>
    </row>
    <row r="19" spans="1:17" ht="12.75">
      <c r="A19" t="s">
        <v>28</v>
      </c>
      <c r="B19">
        <v>3258</v>
      </c>
      <c r="C19">
        <v>2235</v>
      </c>
      <c r="D19">
        <v>72</v>
      </c>
      <c r="E19">
        <v>6</v>
      </c>
      <c r="F19">
        <v>9222</v>
      </c>
      <c r="G19">
        <v>2007</v>
      </c>
      <c r="H19">
        <v>636</v>
      </c>
      <c r="I19">
        <v>354</v>
      </c>
      <c r="J19" s="7">
        <v>279</v>
      </c>
      <c r="K19">
        <v>840</v>
      </c>
      <c r="L19">
        <v>66</v>
      </c>
      <c r="M19">
        <v>576</v>
      </c>
      <c r="N19">
        <v>19548</v>
      </c>
      <c r="O19">
        <f t="shared" si="2"/>
        <v>13482</v>
      </c>
      <c r="P19" s="3">
        <f t="shared" si="0"/>
        <v>0.02069425901201602</v>
      </c>
      <c r="Q19" s="3">
        <f t="shared" si="1"/>
        <v>0.06230529595015576</v>
      </c>
    </row>
    <row r="20" spans="1:17" ht="12.75">
      <c r="A20" t="s">
        <v>29</v>
      </c>
      <c r="B20">
        <v>1377</v>
      </c>
      <c r="C20">
        <v>399</v>
      </c>
      <c r="D20">
        <v>12</v>
      </c>
      <c r="E20">
        <v>0</v>
      </c>
      <c r="F20">
        <v>1341</v>
      </c>
      <c r="G20">
        <v>318</v>
      </c>
      <c r="H20">
        <v>123</v>
      </c>
      <c r="I20">
        <v>216</v>
      </c>
      <c r="J20" s="7">
        <v>42</v>
      </c>
      <c r="K20">
        <v>237</v>
      </c>
      <c r="L20">
        <v>27</v>
      </c>
      <c r="M20">
        <v>222</v>
      </c>
      <c r="N20">
        <v>4311</v>
      </c>
      <c r="O20">
        <f t="shared" si="2"/>
        <v>2316</v>
      </c>
      <c r="P20" s="3">
        <f t="shared" si="0"/>
        <v>0.018134715025906734</v>
      </c>
      <c r="Q20" s="3">
        <f t="shared" si="1"/>
        <v>0.10233160621761658</v>
      </c>
    </row>
    <row r="21" spans="1:17" ht="12.75">
      <c r="A21" t="s">
        <v>30</v>
      </c>
      <c r="B21">
        <v>1263</v>
      </c>
      <c r="C21">
        <v>993</v>
      </c>
      <c r="D21">
        <v>42</v>
      </c>
      <c r="E21">
        <v>6</v>
      </c>
      <c r="F21">
        <v>3972</v>
      </c>
      <c r="G21">
        <v>936</v>
      </c>
      <c r="H21">
        <v>783</v>
      </c>
      <c r="I21">
        <v>237</v>
      </c>
      <c r="J21" s="7">
        <v>294</v>
      </c>
      <c r="K21">
        <v>657</v>
      </c>
      <c r="L21">
        <v>27</v>
      </c>
      <c r="M21">
        <v>339</v>
      </c>
      <c r="N21">
        <v>9552</v>
      </c>
      <c r="O21">
        <f t="shared" si="2"/>
        <v>6954</v>
      </c>
      <c r="P21" s="3">
        <f t="shared" si="0"/>
        <v>0.04227782571182054</v>
      </c>
      <c r="Q21" s="3">
        <f t="shared" si="1"/>
        <v>0.09447799827437446</v>
      </c>
    </row>
    <row r="22" spans="1:17" ht="12.75">
      <c r="A22" t="s">
        <v>31</v>
      </c>
      <c r="B22">
        <v>939</v>
      </c>
      <c r="C22">
        <v>480</v>
      </c>
      <c r="D22">
        <v>12</v>
      </c>
      <c r="E22">
        <v>3</v>
      </c>
      <c r="F22">
        <v>1695</v>
      </c>
      <c r="G22">
        <v>369</v>
      </c>
      <c r="H22">
        <v>222</v>
      </c>
      <c r="I22">
        <v>144</v>
      </c>
      <c r="J22" s="7">
        <v>48</v>
      </c>
      <c r="K22">
        <v>333</v>
      </c>
      <c r="L22">
        <v>33</v>
      </c>
      <c r="M22">
        <v>204</v>
      </c>
      <c r="N22">
        <v>4479</v>
      </c>
      <c r="O22">
        <f t="shared" si="2"/>
        <v>2859</v>
      </c>
      <c r="P22" s="3">
        <f t="shared" si="0"/>
        <v>0.016789087093389297</v>
      </c>
      <c r="Q22" s="3">
        <f t="shared" si="1"/>
        <v>0.11647429171038824</v>
      </c>
    </row>
    <row r="23" spans="1:17" ht="12.75">
      <c r="A23" t="s">
        <v>32</v>
      </c>
      <c r="B23">
        <v>1545</v>
      </c>
      <c r="C23">
        <v>1812</v>
      </c>
      <c r="D23">
        <v>27</v>
      </c>
      <c r="E23">
        <v>15</v>
      </c>
      <c r="F23">
        <v>6237</v>
      </c>
      <c r="G23">
        <v>1650</v>
      </c>
      <c r="H23">
        <v>765</v>
      </c>
      <c r="I23">
        <v>240</v>
      </c>
      <c r="J23" s="7">
        <v>261</v>
      </c>
      <c r="K23">
        <v>816</v>
      </c>
      <c r="L23">
        <v>57</v>
      </c>
      <c r="M23">
        <v>633</v>
      </c>
      <c r="N23">
        <v>14052</v>
      </c>
      <c r="O23">
        <f t="shared" si="2"/>
        <v>10068</v>
      </c>
      <c r="P23" s="3">
        <f t="shared" si="0"/>
        <v>0.02592371871275328</v>
      </c>
      <c r="Q23" s="3">
        <f t="shared" si="1"/>
        <v>0.08104886769964244</v>
      </c>
    </row>
    <row r="24" spans="1:17" ht="12.75">
      <c r="A24" t="s">
        <v>33</v>
      </c>
      <c r="B24">
        <v>3969</v>
      </c>
      <c r="C24">
        <v>1995</v>
      </c>
      <c r="D24">
        <v>42</v>
      </c>
      <c r="E24">
        <v>9</v>
      </c>
      <c r="F24">
        <v>7449</v>
      </c>
      <c r="G24">
        <v>1572</v>
      </c>
      <c r="H24">
        <v>531</v>
      </c>
      <c r="I24">
        <v>198</v>
      </c>
      <c r="J24" s="7">
        <v>144</v>
      </c>
      <c r="K24">
        <v>588</v>
      </c>
      <c r="L24">
        <v>54</v>
      </c>
      <c r="M24">
        <v>624</v>
      </c>
      <c r="N24">
        <v>17178</v>
      </c>
      <c r="O24">
        <f t="shared" si="2"/>
        <v>10587</v>
      </c>
      <c r="P24" s="3">
        <f t="shared" si="0"/>
        <v>0.013601586851799376</v>
      </c>
      <c r="Q24" s="3">
        <f t="shared" si="1"/>
        <v>0.05553981297818079</v>
      </c>
    </row>
    <row r="25" spans="1:17" ht="12.75">
      <c r="A25" t="s">
        <v>34</v>
      </c>
      <c r="B25">
        <v>2895</v>
      </c>
      <c r="C25">
        <v>4938</v>
      </c>
      <c r="D25">
        <v>147</v>
      </c>
      <c r="E25">
        <v>21</v>
      </c>
      <c r="F25">
        <v>20355</v>
      </c>
      <c r="G25">
        <v>4560</v>
      </c>
      <c r="H25">
        <v>1428</v>
      </c>
      <c r="I25">
        <v>372</v>
      </c>
      <c r="J25" s="7">
        <v>1032</v>
      </c>
      <c r="K25">
        <v>1356</v>
      </c>
      <c r="L25">
        <v>177</v>
      </c>
      <c r="M25">
        <v>1206</v>
      </c>
      <c r="N25">
        <v>38493</v>
      </c>
      <c r="O25">
        <f t="shared" si="2"/>
        <v>29448</v>
      </c>
      <c r="P25" s="3">
        <f t="shared" si="0"/>
        <v>0.03504482477587612</v>
      </c>
      <c r="Q25" s="3">
        <f t="shared" si="1"/>
        <v>0.04604726976365118</v>
      </c>
    </row>
    <row r="26" spans="1:17" ht="12.75">
      <c r="A26" t="s">
        <v>35</v>
      </c>
      <c r="B26">
        <v>2475</v>
      </c>
      <c r="C26">
        <v>3195</v>
      </c>
      <c r="D26">
        <v>174</v>
      </c>
      <c r="E26">
        <v>21</v>
      </c>
      <c r="F26">
        <v>13992</v>
      </c>
      <c r="G26">
        <v>3339</v>
      </c>
      <c r="H26">
        <v>1536</v>
      </c>
      <c r="I26">
        <v>321</v>
      </c>
      <c r="J26" s="7">
        <v>687</v>
      </c>
      <c r="K26">
        <v>1269</v>
      </c>
      <c r="L26">
        <v>147</v>
      </c>
      <c r="M26">
        <v>1164</v>
      </c>
      <c r="N26">
        <v>28326</v>
      </c>
      <c r="O26">
        <f t="shared" si="2"/>
        <v>21486</v>
      </c>
      <c r="P26" s="3">
        <f t="shared" si="0"/>
        <v>0.0319743088522759</v>
      </c>
      <c r="Q26" s="3">
        <f t="shared" si="1"/>
        <v>0.05906171460485898</v>
      </c>
    </row>
    <row r="27" spans="1:17" ht="12.75">
      <c r="A27" t="s">
        <v>36</v>
      </c>
      <c r="B27">
        <v>1677</v>
      </c>
      <c r="C27">
        <v>1665</v>
      </c>
      <c r="D27">
        <v>24</v>
      </c>
      <c r="E27">
        <v>9</v>
      </c>
      <c r="F27">
        <v>6006</v>
      </c>
      <c r="G27">
        <v>1215</v>
      </c>
      <c r="H27">
        <v>564</v>
      </c>
      <c r="I27">
        <v>216</v>
      </c>
      <c r="J27" s="7">
        <v>414</v>
      </c>
      <c r="K27">
        <v>786</v>
      </c>
      <c r="L27">
        <v>42</v>
      </c>
      <c r="M27">
        <v>573</v>
      </c>
      <c r="N27">
        <v>13191</v>
      </c>
      <c r="O27">
        <f t="shared" si="2"/>
        <v>9276</v>
      </c>
      <c r="P27" s="3">
        <f t="shared" si="0"/>
        <v>0.04463130659767141</v>
      </c>
      <c r="Q27" s="3">
        <f t="shared" si="1"/>
        <v>0.08473479948253558</v>
      </c>
    </row>
    <row r="28" spans="1:17" ht="12.75">
      <c r="A28" t="s">
        <v>37</v>
      </c>
      <c r="B28">
        <v>81</v>
      </c>
      <c r="C28">
        <v>321</v>
      </c>
      <c r="D28">
        <v>6</v>
      </c>
      <c r="E28">
        <v>3</v>
      </c>
      <c r="F28">
        <v>1125</v>
      </c>
      <c r="G28">
        <v>123</v>
      </c>
      <c r="H28">
        <v>126</v>
      </c>
      <c r="I28">
        <v>39</v>
      </c>
      <c r="J28" s="7">
        <v>108</v>
      </c>
      <c r="K28">
        <v>153</v>
      </c>
      <c r="L28">
        <v>6</v>
      </c>
      <c r="M28">
        <v>126</v>
      </c>
      <c r="N28">
        <v>2217</v>
      </c>
      <c r="O28">
        <f t="shared" si="2"/>
        <v>1689</v>
      </c>
      <c r="P28" s="3">
        <f t="shared" si="0"/>
        <v>0.06394316163410302</v>
      </c>
      <c r="Q28" s="3">
        <f t="shared" si="1"/>
        <v>0.0905861456483126</v>
      </c>
    </row>
    <row r="29" spans="1:17" ht="12.75">
      <c r="A29" t="s">
        <v>38</v>
      </c>
      <c r="B29">
        <v>561</v>
      </c>
      <c r="C29">
        <v>333</v>
      </c>
      <c r="D29">
        <v>6</v>
      </c>
      <c r="E29">
        <v>3</v>
      </c>
      <c r="F29">
        <v>1272</v>
      </c>
      <c r="G29">
        <v>237</v>
      </c>
      <c r="H29">
        <v>156</v>
      </c>
      <c r="I29">
        <v>57</v>
      </c>
      <c r="J29" s="7">
        <v>45</v>
      </c>
      <c r="K29">
        <v>213</v>
      </c>
      <c r="L29">
        <v>15</v>
      </c>
      <c r="M29">
        <v>189</v>
      </c>
      <c r="N29">
        <v>3090</v>
      </c>
      <c r="O29">
        <f t="shared" si="2"/>
        <v>2004</v>
      </c>
      <c r="P29" s="3">
        <f t="shared" si="0"/>
        <v>0.02245508982035928</v>
      </c>
      <c r="Q29" s="3">
        <f t="shared" si="1"/>
        <v>0.1062874251497006</v>
      </c>
    </row>
    <row r="30" spans="1:17" ht="12.75">
      <c r="A30" t="s">
        <v>39</v>
      </c>
      <c r="B30">
        <v>1908</v>
      </c>
      <c r="C30">
        <v>1842</v>
      </c>
      <c r="D30">
        <v>63</v>
      </c>
      <c r="E30">
        <v>24</v>
      </c>
      <c r="F30">
        <v>8340</v>
      </c>
      <c r="G30">
        <v>1812</v>
      </c>
      <c r="H30">
        <v>1086</v>
      </c>
      <c r="I30">
        <v>270</v>
      </c>
      <c r="J30" s="7">
        <v>588</v>
      </c>
      <c r="K30">
        <v>939</v>
      </c>
      <c r="L30">
        <v>123</v>
      </c>
      <c r="M30">
        <v>912</v>
      </c>
      <c r="N30">
        <v>17907</v>
      </c>
      <c r="O30">
        <f t="shared" si="2"/>
        <v>13245</v>
      </c>
      <c r="P30" s="3">
        <f t="shared" si="0"/>
        <v>0.044394110985277464</v>
      </c>
      <c r="Q30" s="3">
        <f t="shared" si="1"/>
        <v>0.07089467723669308</v>
      </c>
    </row>
    <row r="31" spans="1:17" ht="12.75">
      <c r="A31" t="s">
        <v>40</v>
      </c>
      <c r="B31">
        <v>489</v>
      </c>
      <c r="C31">
        <v>321</v>
      </c>
      <c r="D31">
        <v>15</v>
      </c>
      <c r="E31">
        <v>0</v>
      </c>
      <c r="F31">
        <v>1539</v>
      </c>
      <c r="G31">
        <v>243</v>
      </c>
      <c r="H31">
        <v>201</v>
      </c>
      <c r="I31">
        <v>72</v>
      </c>
      <c r="J31" s="7">
        <v>69</v>
      </c>
      <c r="K31">
        <v>294</v>
      </c>
      <c r="L31">
        <v>27</v>
      </c>
      <c r="M31">
        <v>243</v>
      </c>
      <c r="N31">
        <v>3519</v>
      </c>
      <c r="O31">
        <f t="shared" si="2"/>
        <v>2460</v>
      </c>
      <c r="P31" s="3">
        <f t="shared" si="0"/>
        <v>0.02804878048780488</v>
      </c>
      <c r="Q31" s="3">
        <f t="shared" si="1"/>
        <v>0.11951219512195121</v>
      </c>
    </row>
    <row r="32" spans="1:17" ht="12.75">
      <c r="A32" t="s">
        <v>41</v>
      </c>
      <c r="B32">
        <v>3114</v>
      </c>
      <c r="C32">
        <v>3087</v>
      </c>
      <c r="D32">
        <v>120</v>
      </c>
      <c r="E32">
        <v>30</v>
      </c>
      <c r="F32">
        <v>15255</v>
      </c>
      <c r="G32">
        <v>2682</v>
      </c>
      <c r="H32">
        <v>1485</v>
      </c>
      <c r="I32">
        <v>366</v>
      </c>
      <c r="J32" s="7">
        <v>1041</v>
      </c>
      <c r="K32">
        <v>1227</v>
      </c>
      <c r="L32">
        <v>123</v>
      </c>
      <c r="M32">
        <v>1299</v>
      </c>
      <c r="N32">
        <v>29829</v>
      </c>
      <c r="O32">
        <f t="shared" si="2"/>
        <v>22329</v>
      </c>
      <c r="P32" s="3">
        <f t="shared" si="0"/>
        <v>0.04662098616149402</v>
      </c>
      <c r="Q32" s="3">
        <f t="shared" si="1"/>
        <v>0.0549509606341529</v>
      </c>
    </row>
    <row r="33" spans="1:17" ht="12.75">
      <c r="A33" t="s">
        <v>42</v>
      </c>
      <c r="B33">
        <v>1323</v>
      </c>
      <c r="C33">
        <v>2877</v>
      </c>
      <c r="D33">
        <v>144</v>
      </c>
      <c r="E33">
        <v>9</v>
      </c>
      <c r="F33">
        <v>12768</v>
      </c>
      <c r="G33">
        <v>2598</v>
      </c>
      <c r="H33">
        <v>1248</v>
      </c>
      <c r="I33">
        <v>243</v>
      </c>
      <c r="J33" s="7">
        <v>822</v>
      </c>
      <c r="K33">
        <v>1137</v>
      </c>
      <c r="L33">
        <v>93</v>
      </c>
      <c r="M33">
        <v>780</v>
      </c>
      <c r="N33">
        <v>24042</v>
      </c>
      <c r="O33">
        <f t="shared" si="2"/>
        <v>19062</v>
      </c>
      <c r="P33" s="3">
        <f t="shared" si="0"/>
        <v>0.04312244255587032</v>
      </c>
      <c r="Q33" s="3">
        <f t="shared" si="1"/>
        <v>0.0596474661630469</v>
      </c>
    </row>
    <row r="34" spans="1:17" ht="12.75">
      <c r="A34" t="s">
        <v>43</v>
      </c>
      <c r="B34">
        <v>1254</v>
      </c>
      <c r="C34">
        <v>624</v>
      </c>
      <c r="D34">
        <v>9</v>
      </c>
      <c r="E34">
        <v>3</v>
      </c>
      <c r="F34">
        <v>2967</v>
      </c>
      <c r="G34">
        <v>471</v>
      </c>
      <c r="H34">
        <v>312</v>
      </c>
      <c r="I34">
        <v>174</v>
      </c>
      <c r="J34" s="7">
        <v>60</v>
      </c>
      <c r="K34">
        <v>363</v>
      </c>
      <c r="L34">
        <v>27</v>
      </c>
      <c r="M34">
        <v>246</v>
      </c>
      <c r="N34">
        <v>6510</v>
      </c>
      <c r="O34">
        <f t="shared" si="2"/>
        <v>4386</v>
      </c>
      <c r="P34" s="3">
        <f t="shared" si="0"/>
        <v>0.013679890560875513</v>
      </c>
      <c r="Q34" s="3">
        <f t="shared" si="1"/>
        <v>0.08276333789329686</v>
      </c>
    </row>
    <row r="35" spans="1:17" ht="12.75">
      <c r="A35" t="s">
        <v>44</v>
      </c>
      <c r="B35">
        <v>3222</v>
      </c>
      <c r="C35">
        <v>3579</v>
      </c>
      <c r="D35">
        <v>147</v>
      </c>
      <c r="E35">
        <v>21</v>
      </c>
      <c r="F35">
        <v>14130</v>
      </c>
      <c r="G35">
        <v>2829</v>
      </c>
      <c r="H35">
        <v>1182</v>
      </c>
      <c r="I35">
        <v>480</v>
      </c>
      <c r="J35" s="7">
        <v>672</v>
      </c>
      <c r="K35">
        <v>1644</v>
      </c>
      <c r="L35">
        <v>180</v>
      </c>
      <c r="M35">
        <v>960</v>
      </c>
      <c r="N35">
        <v>29043</v>
      </c>
      <c r="O35">
        <f t="shared" si="2"/>
        <v>21285</v>
      </c>
      <c r="P35" s="3">
        <f t="shared" si="0"/>
        <v>0.03157152924594785</v>
      </c>
      <c r="Q35" s="3">
        <f t="shared" si="1"/>
        <v>0.07723749119097956</v>
      </c>
    </row>
    <row r="36" spans="1:17" ht="12.75">
      <c r="A36" t="s">
        <v>45</v>
      </c>
      <c r="B36">
        <v>1008</v>
      </c>
      <c r="C36">
        <v>456</v>
      </c>
      <c r="D36">
        <v>9</v>
      </c>
      <c r="E36">
        <v>3</v>
      </c>
      <c r="F36">
        <v>1710</v>
      </c>
      <c r="G36">
        <v>288</v>
      </c>
      <c r="H36">
        <v>171</v>
      </c>
      <c r="I36">
        <v>117</v>
      </c>
      <c r="J36" s="7">
        <v>45</v>
      </c>
      <c r="K36">
        <v>249</v>
      </c>
      <c r="L36">
        <v>9</v>
      </c>
      <c r="M36">
        <v>126</v>
      </c>
      <c r="N36">
        <v>4188</v>
      </c>
      <c r="O36">
        <f t="shared" si="2"/>
        <v>2601</v>
      </c>
      <c r="P36" s="3">
        <f aca="true" t="shared" si="3" ref="P36:P67">J36/$O36</f>
        <v>0.01730103806228374</v>
      </c>
      <c r="Q36" s="3">
        <f aca="true" t="shared" si="4" ref="Q36:Q67">K36/$O36</f>
        <v>0.09573241061130335</v>
      </c>
    </row>
    <row r="37" spans="1:17" ht="12.75">
      <c r="A37" t="s">
        <v>46</v>
      </c>
      <c r="B37">
        <v>3030</v>
      </c>
      <c r="C37">
        <v>1458</v>
      </c>
      <c r="D37">
        <v>18</v>
      </c>
      <c r="E37">
        <v>6</v>
      </c>
      <c r="F37">
        <v>4755</v>
      </c>
      <c r="G37">
        <v>690</v>
      </c>
      <c r="H37">
        <v>429</v>
      </c>
      <c r="I37">
        <v>498</v>
      </c>
      <c r="J37" s="7">
        <v>357</v>
      </c>
      <c r="K37">
        <v>1134</v>
      </c>
      <c r="L37">
        <v>45</v>
      </c>
      <c r="M37">
        <v>483</v>
      </c>
      <c r="N37">
        <v>12900</v>
      </c>
      <c r="O37">
        <f t="shared" si="2"/>
        <v>7932</v>
      </c>
      <c r="P37" s="3">
        <f t="shared" si="3"/>
        <v>0.045007564296520426</v>
      </c>
      <c r="Q37" s="3">
        <f t="shared" si="4"/>
        <v>0.14296520423600606</v>
      </c>
    </row>
    <row r="38" spans="1:17" ht="12.75">
      <c r="A38" t="s">
        <v>47</v>
      </c>
      <c r="B38">
        <v>1008</v>
      </c>
      <c r="C38">
        <v>648</v>
      </c>
      <c r="D38">
        <v>18</v>
      </c>
      <c r="E38">
        <v>3</v>
      </c>
      <c r="F38">
        <v>2394</v>
      </c>
      <c r="G38">
        <v>624</v>
      </c>
      <c r="H38">
        <v>357</v>
      </c>
      <c r="I38">
        <v>114</v>
      </c>
      <c r="J38" s="7">
        <v>204</v>
      </c>
      <c r="K38">
        <v>648</v>
      </c>
      <c r="L38">
        <v>36</v>
      </c>
      <c r="M38">
        <v>339</v>
      </c>
      <c r="N38">
        <v>6390</v>
      </c>
      <c r="O38">
        <f t="shared" si="2"/>
        <v>4398</v>
      </c>
      <c r="P38" s="3">
        <f t="shared" si="3"/>
        <v>0.04638472032742155</v>
      </c>
      <c r="Q38" s="3">
        <f t="shared" si="4"/>
        <v>0.14733969986357434</v>
      </c>
    </row>
    <row r="39" spans="1:17" ht="12.75">
      <c r="A39" t="s">
        <v>48</v>
      </c>
      <c r="B39">
        <v>1221</v>
      </c>
      <c r="C39">
        <v>2136</v>
      </c>
      <c r="D39">
        <v>72</v>
      </c>
      <c r="E39">
        <v>12</v>
      </c>
      <c r="F39">
        <v>8844</v>
      </c>
      <c r="G39">
        <v>1482</v>
      </c>
      <c r="H39">
        <v>783</v>
      </c>
      <c r="I39">
        <v>324</v>
      </c>
      <c r="J39" s="7">
        <v>843</v>
      </c>
      <c r="K39">
        <v>996</v>
      </c>
      <c r="L39">
        <v>99</v>
      </c>
      <c r="M39">
        <v>696</v>
      </c>
      <c r="N39">
        <v>17511</v>
      </c>
      <c r="O39">
        <f t="shared" si="2"/>
        <v>13455</v>
      </c>
      <c r="P39" s="3">
        <f t="shared" si="3"/>
        <v>0.06265328874024526</v>
      </c>
      <c r="Q39" s="3">
        <f t="shared" si="4"/>
        <v>0.07402452619843924</v>
      </c>
    </row>
    <row r="40" spans="1:17" ht="12.75">
      <c r="A40" t="s">
        <v>49</v>
      </c>
      <c r="B40">
        <v>1215</v>
      </c>
      <c r="C40">
        <v>762</v>
      </c>
      <c r="D40">
        <v>12</v>
      </c>
      <c r="E40">
        <v>6</v>
      </c>
      <c r="F40">
        <v>2799</v>
      </c>
      <c r="G40">
        <v>594</v>
      </c>
      <c r="H40">
        <v>348</v>
      </c>
      <c r="I40">
        <v>174</v>
      </c>
      <c r="J40" s="7">
        <v>150</v>
      </c>
      <c r="K40">
        <v>498</v>
      </c>
      <c r="L40">
        <v>36</v>
      </c>
      <c r="M40">
        <v>240</v>
      </c>
      <c r="N40">
        <v>6834</v>
      </c>
      <c r="O40">
        <f t="shared" si="2"/>
        <v>4617</v>
      </c>
      <c r="P40" s="3">
        <f t="shared" si="3"/>
        <v>0.03248862897985705</v>
      </c>
      <c r="Q40" s="3">
        <f t="shared" si="4"/>
        <v>0.1078622482131254</v>
      </c>
    </row>
    <row r="41" spans="1:17" ht="12.75">
      <c r="A41" t="s">
        <v>50</v>
      </c>
      <c r="B41">
        <v>2115</v>
      </c>
      <c r="C41">
        <v>1383</v>
      </c>
      <c r="D41">
        <v>63</v>
      </c>
      <c r="E41">
        <v>9</v>
      </c>
      <c r="F41">
        <v>6312</v>
      </c>
      <c r="G41">
        <v>1260</v>
      </c>
      <c r="H41">
        <v>477</v>
      </c>
      <c r="I41">
        <v>231</v>
      </c>
      <c r="J41" s="7">
        <v>282</v>
      </c>
      <c r="K41">
        <v>657</v>
      </c>
      <c r="L41">
        <v>42</v>
      </c>
      <c r="M41">
        <v>435</v>
      </c>
      <c r="N41">
        <v>13266</v>
      </c>
      <c r="O41">
        <f t="shared" si="2"/>
        <v>9333</v>
      </c>
      <c r="P41" s="3">
        <f t="shared" si="3"/>
        <v>0.030215364834458372</v>
      </c>
      <c r="Q41" s="3">
        <f t="shared" si="4"/>
        <v>0.0703953712632594</v>
      </c>
    </row>
    <row r="42" spans="1:17" ht="12.75">
      <c r="A42" t="s">
        <v>51</v>
      </c>
      <c r="B42">
        <v>1878</v>
      </c>
      <c r="C42">
        <v>3906</v>
      </c>
      <c r="D42">
        <v>297</v>
      </c>
      <c r="E42">
        <v>54</v>
      </c>
      <c r="F42">
        <v>16950</v>
      </c>
      <c r="G42">
        <v>3021</v>
      </c>
      <c r="H42">
        <v>1401</v>
      </c>
      <c r="I42">
        <v>450</v>
      </c>
      <c r="J42" s="7">
        <v>2013</v>
      </c>
      <c r="K42">
        <v>2409</v>
      </c>
      <c r="L42">
        <v>228</v>
      </c>
      <c r="M42">
        <v>891</v>
      </c>
      <c r="N42">
        <v>33492</v>
      </c>
      <c r="O42">
        <f t="shared" si="2"/>
        <v>26823</v>
      </c>
      <c r="P42" s="3">
        <f t="shared" si="3"/>
        <v>0.07504753383290459</v>
      </c>
      <c r="Q42" s="3">
        <f t="shared" si="4"/>
        <v>0.08981098311150879</v>
      </c>
    </row>
    <row r="43" spans="1:17" ht="12.75">
      <c r="A43" t="s">
        <v>52</v>
      </c>
      <c r="B43">
        <v>1992</v>
      </c>
      <c r="C43">
        <v>924</v>
      </c>
      <c r="D43">
        <v>12</v>
      </c>
      <c r="E43">
        <v>6</v>
      </c>
      <c r="F43">
        <v>3225</v>
      </c>
      <c r="G43">
        <v>603</v>
      </c>
      <c r="H43">
        <v>309</v>
      </c>
      <c r="I43">
        <v>315</v>
      </c>
      <c r="J43" s="7">
        <v>141</v>
      </c>
      <c r="K43">
        <v>609</v>
      </c>
      <c r="L43">
        <v>42</v>
      </c>
      <c r="M43">
        <v>360</v>
      </c>
      <c r="N43">
        <v>8538</v>
      </c>
      <c r="O43">
        <f t="shared" si="2"/>
        <v>5262</v>
      </c>
      <c r="P43" s="3">
        <f t="shared" si="3"/>
        <v>0.026795895096921322</v>
      </c>
      <c r="Q43" s="3">
        <f t="shared" si="4"/>
        <v>0.11573546180159636</v>
      </c>
    </row>
    <row r="44" spans="1:17" ht="12.75">
      <c r="A44" t="s">
        <v>53</v>
      </c>
      <c r="B44">
        <v>1308</v>
      </c>
      <c r="C44">
        <v>1338</v>
      </c>
      <c r="D44">
        <v>30</v>
      </c>
      <c r="E44">
        <v>51</v>
      </c>
      <c r="F44">
        <v>5547</v>
      </c>
      <c r="G44">
        <v>1011</v>
      </c>
      <c r="H44">
        <v>516</v>
      </c>
      <c r="I44">
        <v>153</v>
      </c>
      <c r="J44" s="7">
        <v>369</v>
      </c>
      <c r="K44">
        <v>735</v>
      </c>
      <c r="L44">
        <v>54</v>
      </c>
      <c r="M44">
        <v>429</v>
      </c>
      <c r="N44">
        <v>11547</v>
      </c>
      <c r="O44">
        <f t="shared" si="2"/>
        <v>8466</v>
      </c>
      <c r="P44" s="3">
        <f t="shared" si="3"/>
        <v>0.04358610914245216</v>
      </c>
      <c r="Q44" s="3">
        <f t="shared" si="4"/>
        <v>0.08681785967399008</v>
      </c>
    </row>
    <row r="45" spans="1:17" ht="12.75">
      <c r="A45" t="s">
        <v>54</v>
      </c>
      <c r="B45">
        <v>1608</v>
      </c>
      <c r="C45">
        <v>2313</v>
      </c>
      <c r="D45">
        <v>237</v>
      </c>
      <c r="E45">
        <v>1053</v>
      </c>
      <c r="F45">
        <v>7803</v>
      </c>
      <c r="G45">
        <v>2022</v>
      </c>
      <c r="H45">
        <v>786</v>
      </c>
      <c r="I45">
        <v>99</v>
      </c>
      <c r="J45" s="7">
        <v>297</v>
      </c>
      <c r="K45">
        <v>633</v>
      </c>
      <c r="L45">
        <v>72</v>
      </c>
      <c r="M45">
        <v>480</v>
      </c>
      <c r="N45">
        <v>17409</v>
      </c>
      <c r="O45">
        <f t="shared" si="2"/>
        <v>13002</v>
      </c>
      <c r="P45" s="3">
        <f t="shared" si="3"/>
        <v>0.02284263959390863</v>
      </c>
      <c r="Q45" s="3">
        <f t="shared" si="4"/>
        <v>0.048684817720350715</v>
      </c>
    </row>
    <row r="46" spans="1:17" ht="12.75">
      <c r="A46" t="s">
        <v>55</v>
      </c>
      <c r="B46">
        <v>1026</v>
      </c>
      <c r="C46">
        <v>2430</v>
      </c>
      <c r="D46">
        <v>690</v>
      </c>
      <c r="E46">
        <v>2034</v>
      </c>
      <c r="F46">
        <v>9219</v>
      </c>
      <c r="G46">
        <v>2010</v>
      </c>
      <c r="H46">
        <v>1419</v>
      </c>
      <c r="I46">
        <v>96</v>
      </c>
      <c r="J46" s="7">
        <v>120</v>
      </c>
      <c r="K46">
        <v>573</v>
      </c>
      <c r="L46">
        <v>204</v>
      </c>
      <c r="M46">
        <v>804</v>
      </c>
      <c r="N46">
        <v>20625</v>
      </c>
      <c r="O46">
        <f t="shared" si="2"/>
        <v>16365</v>
      </c>
      <c r="P46" s="3">
        <f t="shared" si="3"/>
        <v>0.007332722273143905</v>
      </c>
      <c r="Q46" s="3">
        <f t="shared" si="4"/>
        <v>0.035013748854262144</v>
      </c>
    </row>
    <row r="47" spans="1:17" ht="12.75">
      <c r="A47" t="s">
        <v>56</v>
      </c>
      <c r="B47">
        <v>801</v>
      </c>
      <c r="C47">
        <v>2001</v>
      </c>
      <c r="D47">
        <v>387</v>
      </c>
      <c r="E47">
        <v>1365</v>
      </c>
      <c r="F47">
        <v>8163</v>
      </c>
      <c r="G47">
        <v>1905</v>
      </c>
      <c r="H47">
        <v>924</v>
      </c>
      <c r="I47">
        <v>135</v>
      </c>
      <c r="J47" s="7">
        <v>354</v>
      </c>
      <c r="K47">
        <v>795</v>
      </c>
      <c r="L47">
        <v>75</v>
      </c>
      <c r="M47">
        <v>414</v>
      </c>
      <c r="N47">
        <v>17316</v>
      </c>
      <c r="O47">
        <f t="shared" si="2"/>
        <v>14103</v>
      </c>
      <c r="P47" s="3">
        <f t="shared" si="3"/>
        <v>0.025101042331418848</v>
      </c>
      <c r="Q47" s="3">
        <f t="shared" si="4"/>
        <v>0.05637098489683046</v>
      </c>
    </row>
    <row r="48" spans="1:17" ht="12.75">
      <c r="A48" t="s">
        <v>57</v>
      </c>
      <c r="B48">
        <v>2142</v>
      </c>
      <c r="C48">
        <v>4878</v>
      </c>
      <c r="D48">
        <v>2010</v>
      </c>
      <c r="E48">
        <v>4116</v>
      </c>
      <c r="F48">
        <v>20481</v>
      </c>
      <c r="G48">
        <v>4659</v>
      </c>
      <c r="H48">
        <v>2562</v>
      </c>
      <c r="I48">
        <v>288</v>
      </c>
      <c r="J48" s="7">
        <v>789</v>
      </c>
      <c r="K48">
        <v>1776</v>
      </c>
      <c r="L48">
        <v>369</v>
      </c>
      <c r="M48">
        <v>1413</v>
      </c>
      <c r="N48">
        <v>45489</v>
      </c>
      <c r="O48">
        <f t="shared" si="2"/>
        <v>37050</v>
      </c>
      <c r="P48" s="3">
        <f t="shared" si="3"/>
        <v>0.021295546558704453</v>
      </c>
      <c r="Q48" s="3">
        <f t="shared" si="4"/>
        <v>0.04793522267206478</v>
      </c>
    </row>
    <row r="49" spans="1:17" ht="12.75">
      <c r="A49" t="s">
        <v>58</v>
      </c>
      <c r="B49">
        <v>4638</v>
      </c>
      <c r="C49">
        <v>9480</v>
      </c>
      <c r="D49">
        <v>11655</v>
      </c>
      <c r="E49">
        <v>2772</v>
      </c>
      <c r="F49">
        <v>33324</v>
      </c>
      <c r="G49">
        <v>5967</v>
      </c>
      <c r="H49">
        <v>4596</v>
      </c>
      <c r="I49">
        <v>693</v>
      </c>
      <c r="J49" s="7">
        <v>1926</v>
      </c>
      <c r="K49">
        <v>12240</v>
      </c>
      <c r="L49">
        <v>1065</v>
      </c>
      <c r="M49">
        <v>2157</v>
      </c>
      <c r="N49">
        <v>90510</v>
      </c>
      <c r="O49">
        <f t="shared" si="2"/>
        <v>74238</v>
      </c>
      <c r="P49" s="3">
        <f t="shared" si="3"/>
        <v>0.02594358684231795</v>
      </c>
      <c r="Q49" s="3">
        <f t="shared" si="4"/>
        <v>0.16487513133435708</v>
      </c>
    </row>
    <row r="50" spans="1:17" ht="12.75">
      <c r="A50" t="s">
        <v>59</v>
      </c>
      <c r="B50">
        <v>1110</v>
      </c>
      <c r="C50">
        <v>1215</v>
      </c>
      <c r="D50">
        <v>24</v>
      </c>
      <c r="E50">
        <v>156</v>
      </c>
      <c r="F50">
        <v>4605</v>
      </c>
      <c r="G50">
        <v>969</v>
      </c>
      <c r="H50">
        <v>522</v>
      </c>
      <c r="I50">
        <v>171</v>
      </c>
      <c r="J50" s="7">
        <v>402</v>
      </c>
      <c r="K50">
        <v>540</v>
      </c>
      <c r="L50">
        <v>39</v>
      </c>
      <c r="M50">
        <v>306</v>
      </c>
      <c r="N50">
        <v>10059</v>
      </c>
      <c r="O50">
        <f t="shared" si="2"/>
        <v>7428</v>
      </c>
      <c r="P50" s="3">
        <f t="shared" si="3"/>
        <v>0.05411954765751212</v>
      </c>
      <c r="Q50" s="3">
        <f t="shared" si="4"/>
        <v>0.07269789983844911</v>
      </c>
    </row>
    <row r="51" spans="1:17" ht="12.75">
      <c r="A51" t="s">
        <v>60</v>
      </c>
      <c r="B51">
        <v>573</v>
      </c>
      <c r="C51">
        <v>387</v>
      </c>
      <c r="D51">
        <v>30</v>
      </c>
      <c r="E51">
        <v>126</v>
      </c>
      <c r="F51">
        <v>1395</v>
      </c>
      <c r="G51">
        <v>255</v>
      </c>
      <c r="H51">
        <v>129</v>
      </c>
      <c r="I51">
        <v>48</v>
      </c>
      <c r="J51" s="7">
        <v>66</v>
      </c>
      <c r="K51">
        <v>138</v>
      </c>
      <c r="L51">
        <v>12</v>
      </c>
      <c r="M51">
        <v>105</v>
      </c>
      <c r="N51">
        <v>3267</v>
      </c>
      <c r="O51">
        <f t="shared" si="2"/>
        <v>2199</v>
      </c>
      <c r="P51" s="3">
        <f t="shared" si="3"/>
        <v>0.030013642564802184</v>
      </c>
      <c r="Q51" s="3">
        <f t="shared" si="4"/>
        <v>0.06275579809004093</v>
      </c>
    </row>
    <row r="52" spans="1:17" ht="12.75">
      <c r="A52" t="s">
        <v>61</v>
      </c>
      <c r="B52">
        <v>798</v>
      </c>
      <c r="C52">
        <v>510</v>
      </c>
      <c r="D52">
        <v>39</v>
      </c>
      <c r="E52">
        <v>243</v>
      </c>
      <c r="F52">
        <v>1533</v>
      </c>
      <c r="G52">
        <v>300</v>
      </c>
      <c r="H52">
        <v>141</v>
      </c>
      <c r="I52">
        <v>120</v>
      </c>
      <c r="J52" s="7">
        <v>81</v>
      </c>
      <c r="K52">
        <v>240</v>
      </c>
      <c r="L52">
        <v>15</v>
      </c>
      <c r="M52">
        <v>126</v>
      </c>
      <c r="N52">
        <v>4146</v>
      </c>
      <c r="O52">
        <f t="shared" si="2"/>
        <v>2712</v>
      </c>
      <c r="P52" s="3">
        <f t="shared" si="3"/>
        <v>0.029867256637168143</v>
      </c>
      <c r="Q52" s="3">
        <f t="shared" si="4"/>
        <v>0.08849557522123894</v>
      </c>
    </row>
    <row r="53" spans="1:17" ht="12.75">
      <c r="A53" t="s">
        <v>62</v>
      </c>
      <c r="B53">
        <v>3012</v>
      </c>
      <c r="C53">
        <v>2283</v>
      </c>
      <c r="D53">
        <v>75</v>
      </c>
      <c r="E53">
        <v>9</v>
      </c>
      <c r="F53">
        <v>9228</v>
      </c>
      <c r="G53">
        <v>1788</v>
      </c>
      <c r="H53">
        <v>900</v>
      </c>
      <c r="I53">
        <v>288</v>
      </c>
      <c r="J53" s="7">
        <v>792</v>
      </c>
      <c r="K53">
        <v>1275</v>
      </c>
      <c r="L53">
        <v>120</v>
      </c>
      <c r="M53">
        <v>783</v>
      </c>
      <c r="N53">
        <v>20550</v>
      </c>
      <c r="O53">
        <f t="shared" si="2"/>
        <v>14475</v>
      </c>
      <c r="P53" s="3">
        <f t="shared" si="3"/>
        <v>0.05471502590673575</v>
      </c>
      <c r="Q53" s="3">
        <f t="shared" si="4"/>
        <v>0.08808290155440414</v>
      </c>
    </row>
    <row r="54" spans="1:17" ht="12.75">
      <c r="A54" t="s">
        <v>63</v>
      </c>
      <c r="B54">
        <v>1353</v>
      </c>
      <c r="C54">
        <v>2529</v>
      </c>
      <c r="D54">
        <v>99</v>
      </c>
      <c r="E54">
        <v>27</v>
      </c>
      <c r="F54">
        <v>9249</v>
      </c>
      <c r="G54">
        <v>1704</v>
      </c>
      <c r="H54">
        <v>825</v>
      </c>
      <c r="I54">
        <v>189</v>
      </c>
      <c r="J54" s="7">
        <v>1140</v>
      </c>
      <c r="K54">
        <v>1500</v>
      </c>
      <c r="L54">
        <v>165</v>
      </c>
      <c r="M54">
        <v>795</v>
      </c>
      <c r="N54">
        <v>19575</v>
      </c>
      <c r="O54">
        <f t="shared" si="2"/>
        <v>14898</v>
      </c>
      <c r="P54" s="3">
        <f t="shared" si="3"/>
        <v>0.07652033830044301</v>
      </c>
      <c r="Q54" s="3">
        <f t="shared" si="4"/>
        <v>0.10068465565847765</v>
      </c>
    </row>
    <row r="55" spans="1:17" ht="12.75">
      <c r="A55" t="s">
        <v>64</v>
      </c>
      <c r="B55">
        <v>2514</v>
      </c>
      <c r="C55">
        <v>2220</v>
      </c>
      <c r="D55">
        <v>39</v>
      </c>
      <c r="E55">
        <v>12</v>
      </c>
      <c r="F55">
        <v>8811</v>
      </c>
      <c r="G55">
        <v>1593</v>
      </c>
      <c r="H55">
        <v>867</v>
      </c>
      <c r="I55">
        <v>219</v>
      </c>
      <c r="J55" s="7">
        <v>885</v>
      </c>
      <c r="K55">
        <v>1464</v>
      </c>
      <c r="L55">
        <v>216</v>
      </c>
      <c r="M55">
        <v>690</v>
      </c>
      <c r="N55">
        <v>19524</v>
      </c>
      <c r="O55">
        <f t="shared" si="2"/>
        <v>14106</v>
      </c>
      <c r="P55" s="3">
        <f t="shared" si="3"/>
        <v>0.06273925988940876</v>
      </c>
      <c r="Q55" s="3">
        <f t="shared" si="4"/>
        <v>0.10378562313908975</v>
      </c>
    </row>
    <row r="56" spans="1:17" ht="12.75">
      <c r="A56" t="s">
        <v>65</v>
      </c>
      <c r="B56">
        <v>348</v>
      </c>
      <c r="C56">
        <v>210</v>
      </c>
      <c r="D56">
        <v>3</v>
      </c>
      <c r="E56">
        <v>3</v>
      </c>
      <c r="F56">
        <v>642</v>
      </c>
      <c r="G56">
        <v>123</v>
      </c>
      <c r="H56">
        <v>51</v>
      </c>
      <c r="I56">
        <v>24</v>
      </c>
      <c r="J56" s="7">
        <v>36</v>
      </c>
      <c r="K56">
        <v>147</v>
      </c>
      <c r="L56">
        <v>9</v>
      </c>
      <c r="M56">
        <v>138</v>
      </c>
      <c r="N56">
        <v>1731</v>
      </c>
      <c r="O56">
        <f t="shared" si="2"/>
        <v>1038</v>
      </c>
      <c r="P56" s="3">
        <f t="shared" si="3"/>
        <v>0.03468208092485549</v>
      </c>
      <c r="Q56" s="3">
        <f t="shared" si="4"/>
        <v>0.1416184971098266</v>
      </c>
    </row>
    <row r="57" spans="1:17" ht="12.75">
      <c r="A57" t="s">
        <v>66</v>
      </c>
      <c r="B57">
        <v>612</v>
      </c>
      <c r="C57">
        <v>477</v>
      </c>
      <c r="D57">
        <v>21</v>
      </c>
      <c r="E57">
        <v>6</v>
      </c>
      <c r="F57">
        <v>1422</v>
      </c>
      <c r="G57">
        <v>348</v>
      </c>
      <c r="H57">
        <v>228</v>
      </c>
      <c r="I57">
        <v>87</v>
      </c>
      <c r="J57" s="7">
        <v>222</v>
      </c>
      <c r="K57">
        <v>408</v>
      </c>
      <c r="L57">
        <v>12</v>
      </c>
      <c r="M57">
        <v>174</v>
      </c>
      <c r="N57">
        <v>4014</v>
      </c>
      <c r="O57">
        <f t="shared" si="2"/>
        <v>2754</v>
      </c>
      <c r="P57" s="3">
        <f t="shared" si="3"/>
        <v>0.08061002178649238</v>
      </c>
      <c r="Q57" s="3">
        <f t="shared" si="4"/>
        <v>0.14814814814814814</v>
      </c>
    </row>
    <row r="58" spans="1:17" ht="12.75">
      <c r="A58" t="s">
        <v>67</v>
      </c>
      <c r="B58">
        <v>669</v>
      </c>
      <c r="C58">
        <v>729</v>
      </c>
      <c r="D58">
        <v>15</v>
      </c>
      <c r="E58">
        <v>6</v>
      </c>
      <c r="F58">
        <v>2712</v>
      </c>
      <c r="G58">
        <v>642</v>
      </c>
      <c r="H58">
        <v>369</v>
      </c>
      <c r="I58">
        <v>48</v>
      </c>
      <c r="J58" s="7">
        <v>159</v>
      </c>
      <c r="K58">
        <v>411</v>
      </c>
      <c r="L58">
        <v>33</v>
      </c>
      <c r="M58">
        <v>213</v>
      </c>
      <c r="N58">
        <v>6003</v>
      </c>
      <c r="O58">
        <f t="shared" si="2"/>
        <v>4395</v>
      </c>
      <c r="P58" s="3">
        <f t="shared" si="3"/>
        <v>0.03617747440273038</v>
      </c>
      <c r="Q58" s="3">
        <f t="shared" si="4"/>
        <v>0.09351535836177474</v>
      </c>
    </row>
    <row r="59" spans="1:17" ht="12.75">
      <c r="A59" t="s">
        <v>68</v>
      </c>
      <c r="B59">
        <v>699</v>
      </c>
      <c r="C59">
        <v>423</v>
      </c>
      <c r="D59">
        <v>9</v>
      </c>
      <c r="E59">
        <v>6</v>
      </c>
      <c r="F59">
        <v>1446</v>
      </c>
      <c r="G59">
        <v>309</v>
      </c>
      <c r="H59">
        <v>177</v>
      </c>
      <c r="I59">
        <v>45</v>
      </c>
      <c r="J59" s="7">
        <v>159</v>
      </c>
      <c r="K59">
        <v>480</v>
      </c>
      <c r="L59">
        <v>15</v>
      </c>
      <c r="M59">
        <v>159</v>
      </c>
      <c r="N59">
        <v>3930</v>
      </c>
      <c r="O59">
        <f t="shared" si="2"/>
        <v>2646</v>
      </c>
      <c r="P59" s="3">
        <f t="shared" si="3"/>
        <v>0.060090702947845805</v>
      </c>
      <c r="Q59" s="3">
        <f t="shared" si="4"/>
        <v>0.18140589569160998</v>
      </c>
    </row>
    <row r="60" spans="1:17" ht="12.75">
      <c r="A60" t="s">
        <v>69</v>
      </c>
      <c r="B60">
        <v>1545</v>
      </c>
      <c r="C60">
        <v>618</v>
      </c>
      <c r="D60">
        <v>9</v>
      </c>
      <c r="E60">
        <v>3</v>
      </c>
      <c r="F60">
        <v>1641</v>
      </c>
      <c r="G60">
        <v>366</v>
      </c>
      <c r="H60">
        <v>120</v>
      </c>
      <c r="I60">
        <v>114</v>
      </c>
      <c r="J60" s="7">
        <v>54</v>
      </c>
      <c r="K60">
        <v>372</v>
      </c>
      <c r="L60">
        <v>21</v>
      </c>
      <c r="M60">
        <v>189</v>
      </c>
      <c r="N60">
        <v>5049</v>
      </c>
      <c r="O60">
        <f t="shared" si="2"/>
        <v>2700</v>
      </c>
      <c r="P60" s="3">
        <f t="shared" si="3"/>
        <v>0.02</v>
      </c>
      <c r="Q60" s="3">
        <f t="shared" si="4"/>
        <v>0.13777777777777778</v>
      </c>
    </row>
    <row r="61" spans="1:17" ht="12.75">
      <c r="A61" t="s">
        <v>70</v>
      </c>
      <c r="B61">
        <v>2196</v>
      </c>
      <c r="C61">
        <v>2199</v>
      </c>
      <c r="D61">
        <v>99</v>
      </c>
      <c r="E61">
        <v>12</v>
      </c>
      <c r="F61">
        <v>9765</v>
      </c>
      <c r="G61">
        <v>1938</v>
      </c>
      <c r="H61">
        <v>657</v>
      </c>
      <c r="I61">
        <v>129</v>
      </c>
      <c r="J61" s="7">
        <v>330</v>
      </c>
      <c r="K61">
        <v>570</v>
      </c>
      <c r="L61">
        <v>96</v>
      </c>
      <c r="M61">
        <v>441</v>
      </c>
      <c r="N61">
        <v>18438</v>
      </c>
      <c r="O61">
        <f t="shared" si="2"/>
        <v>13596</v>
      </c>
      <c r="P61" s="3">
        <f t="shared" si="3"/>
        <v>0.024271844660194174</v>
      </c>
      <c r="Q61" s="3">
        <f t="shared" si="4"/>
        <v>0.041924095322153576</v>
      </c>
    </row>
    <row r="62" spans="1:17" ht="12.75">
      <c r="A62" t="s">
        <v>71</v>
      </c>
      <c r="B62">
        <v>8247</v>
      </c>
      <c r="C62">
        <v>18819</v>
      </c>
      <c r="D62">
        <v>5301</v>
      </c>
      <c r="E62">
        <v>102</v>
      </c>
      <c r="F62">
        <v>78462</v>
      </c>
      <c r="G62">
        <v>13188</v>
      </c>
      <c r="H62">
        <v>5139</v>
      </c>
      <c r="I62">
        <v>1215</v>
      </c>
      <c r="J62" s="7">
        <v>8667</v>
      </c>
      <c r="K62">
        <v>6624</v>
      </c>
      <c r="L62">
        <v>951</v>
      </c>
      <c r="M62">
        <v>4518</v>
      </c>
      <c r="N62">
        <v>151230</v>
      </c>
      <c r="O62">
        <f t="shared" si="2"/>
        <v>119649</v>
      </c>
      <c r="P62" s="3">
        <f t="shared" si="3"/>
        <v>0.0724368778677632</v>
      </c>
      <c r="Q62" s="3">
        <f t="shared" si="4"/>
        <v>0.055361933655943635</v>
      </c>
    </row>
    <row r="63" spans="1:17" ht="12.75">
      <c r="A63" t="s">
        <v>72</v>
      </c>
      <c r="B63">
        <v>672</v>
      </c>
      <c r="C63">
        <v>564</v>
      </c>
      <c r="D63">
        <v>81</v>
      </c>
      <c r="E63">
        <v>3</v>
      </c>
      <c r="F63">
        <v>1863</v>
      </c>
      <c r="G63">
        <v>315</v>
      </c>
      <c r="H63">
        <v>93</v>
      </c>
      <c r="I63">
        <v>39</v>
      </c>
      <c r="J63" s="7">
        <v>42</v>
      </c>
      <c r="K63">
        <v>189</v>
      </c>
      <c r="L63">
        <v>33</v>
      </c>
      <c r="M63">
        <v>135</v>
      </c>
      <c r="N63">
        <v>4029</v>
      </c>
      <c r="O63">
        <f t="shared" si="2"/>
        <v>2658</v>
      </c>
      <c r="P63" s="3">
        <f t="shared" si="3"/>
        <v>0.01580135440180587</v>
      </c>
      <c r="Q63" s="3">
        <f t="shared" si="4"/>
        <v>0.07110609480812641</v>
      </c>
    </row>
    <row r="64" spans="1:17" ht="12.75">
      <c r="A64" t="s">
        <v>73</v>
      </c>
      <c r="B64">
        <v>2829</v>
      </c>
      <c r="C64">
        <v>1551</v>
      </c>
      <c r="D64">
        <v>99</v>
      </c>
      <c r="E64">
        <v>21</v>
      </c>
      <c r="F64">
        <v>7038</v>
      </c>
      <c r="G64">
        <v>1278</v>
      </c>
      <c r="H64">
        <v>366</v>
      </c>
      <c r="I64">
        <v>159</v>
      </c>
      <c r="J64" s="7">
        <v>366</v>
      </c>
      <c r="K64">
        <v>858</v>
      </c>
      <c r="L64">
        <v>69</v>
      </c>
      <c r="M64">
        <v>375</v>
      </c>
      <c r="N64">
        <v>15009</v>
      </c>
      <c r="O64">
        <f t="shared" si="2"/>
        <v>10254</v>
      </c>
      <c r="P64" s="3">
        <f t="shared" si="3"/>
        <v>0.035693387946167346</v>
      </c>
      <c r="Q64" s="3">
        <f t="shared" si="4"/>
        <v>0.0836746635459333</v>
      </c>
    </row>
    <row r="65" spans="1:17" ht="12.75">
      <c r="A65" t="s">
        <v>74</v>
      </c>
      <c r="B65">
        <v>2685</v>
      </c>
      <c r="C65">
        <v>1401</v>
      </c>
      <c r="D65">
        <v>9</v>
      </c>
      <c r="E65">
        <v>21</v>
      </c>
      <c r="F65">
        <v>5766</v>
      </c>
      <c r="G65">
        <v>1119</v>
      </c>
      <c r="H65">
        <v>408</v>
      </c>
      <c r="I65">
        <v>282</v>
      </c>
      <c r="J65" s="7">
        <v>465</v>
      </c>
      <c r="K65">
        <v>744</v>
      </c>
      <c r="L65">
        <v>48</v>
      </c>
      <c r="M65">
        <v>366</v>
      </c>
      <c r="N65">
        <v>13317</v>
      </c>
      <c r="O65">
        <f t="shared" si="2"/>
        <v>8862</v>
      </c>
      <c r="P65" s="3">
        <f t="shared" si="3"/>
        <v>0.05247122545700745</v>
      </c>
      <c r="Q65" s="3">
        <f t="shared" si="4"/>
        <v>0.08395396073121192</v>
      </c>
    </row>
    <row r="66" spans="1:17" ht="12.75">
      <c r="A66" t="s">
        <v>75</v>
      </c>
      <c r="B66">
        <v>1992</v>
      </c>
      <c r="C66">
        <v>2412</v>
      </c>
      <c r="D66">
        <v>87</v>
      </c>
      <c r="E66">
        <v>6</v>
      </c>
      <c r="F66">
        <v>9426</v>
      </c>
      <c r="G66">
        <v>1674</v>
      </c>
      <c r="H66">
        <v>732</v>
      </c>
      <c r="I66">
        <v>219</v>
      </c>
      <c r="J66" s="7">
        <v>711</v>
      </c>
      <c r="K66">
        <v>1203</v>
      </c>
      <c r="L66">
        <v>105</v>
      </c>
      <c r="M66">
        <v>588</v>
      </c>
      <c r="N66">
        <v>19152</v>
      </c>
      <c r="O66">
        <f t="shared" si="2"/>
        <v>14163</v>
      </c>
      <c r="P66" s="3">
        <f t="shared" si="3"/>
        <v>0.05020122855327261</v>
      </c>
      <c r="Q66" s="3">
        <f t="shared" si="4"/>
        <v>0.08493963143401821</v>
      </c>
    </row>
    <row r="67" spans="1:17" ht="12.75">
      <c r="A67" t="s">
        <v>76</v>
      </c>
      <c r="B67">
        <v>528</v>
      </c>
      <c r="C67">
        <v>225</v>
      </c>
      <c r="D67">
        <v>3</v>
      </c>
      <c r="E67">
        <v>0</v>
      </c>
      <c r="F67">
        <v>534</v>
      </c>
      <c r="G67">
        <v>147</v>
      </c>
      <c r="H67">
        <v>48</v>
      </c>
      <c r="I67">
        <v>21</v>
      </c>
      <c r="J67" s="7">
        <v>69</v>
      </c>
      <c r="K67">
        <v>336</v>
      </c>
      <c r="L67">
        <v>12</v>
      </c>
      <c r="M67">
        <v>120</v>
      </c>
      <c r="N67">
        <v>2040</v>
      </c>
      <c r="O67">
        <f t="shared" si="2"/>
        <v>1170</v>
      </c>
      <c r="P67" s="3">
        <f t="shared" si="3"/>
        <v>0.05897435897435897</v>
      </c>
      <c r="Q67" s="3">
        <f t="shared" si="4"/>
        <v>0.28717948717948716</v>
      </c>
    </row>
    <row r="68" spans="1:17" ht="12.75">
      <c r="A68" t="s">
        <v>77</v>
      </c>
      <c r="B68">
        <v>969</v>
      </c>
      <c r="C68">
        <v>321</v>
      </c>
      <c r="D68">
        <v>3</v>
      </c>
      <c r="E68">
        <v>6</v>
      </c>
      <c r="F68">
        <v>1269</v>
      </c>
      <c r="G68">
        <v>207</v>
      </c>
      <c r="H68">
        <v>114</v>
      </c>
      <c r="I68">
        <v>81</v>
      </c>
      <c r="J68" s="7">
        <v>69</v>
      </c>
      <c r="K68">
        <v>219</v>
      </c>
      <c r="L68">
        <v>9</v>
      </c>
      <c r="M68">
        <v>114</v>
      </c>
      <c r="N68">
        <v>3384</v>
      </c>
      <c r="O68">
        <f t="shared" si="2"/>
        <v>1977</v>
      </c>
      <c r="P68" s="3">
        <f aca="true" t="shared" si="5" ref="P68:P77">J68/$O68</f>
        <v>0.03490136570561457</v>
      </c>
      <c r="Q68" s="3">
        <f aca="true" t="shared" si="6" ref="Q68:Q77">K68/$O68</f>
        <v>0.11077389984825493</v>
      </c>
    </row>
    <row r="69" spans="1:17" ht="12.75">
      <c r="A69" t="s">
        <v>78</v>
      </c>
      <c r="B69">
        <v>60</v>
      </c>
      <c r="C69">
        <v>75</v>
      </c>
      <c r="D69">
        <v>0</v>
      </c>
      <c r="E69">
        <v>0</v>
      </c>
      <c r="F69">
        <v>99</v>
      </c>
      <c r="G69">
        <v>36</v>
      </c>
      <c r="H69">
        <v>12</v>
      </c>
      <c r="I69">
        <v>9</v>
      </c>
      <c r="J69" s="7">
        <v>0</v>
      </c>
      <c r="K69">
        <v>45</v>
      </c>
      <c r="L69">
        <v>6</v>
      </c>
      <c r="M69">
        <v>39</v>
      </c>
      <c r="N69">
        <v>378</v>
      </c>
      <c r="O69">
        <f aca="true" t="shared" si="7" ref="O69:O122">SUM(D69:L69)</f>
        <v>207</v>
      </c>
      <c r="P69" s="3">
        <f t="shared" si="5"/>
        <v>0</v>
      </c>
      <c r="Q69" s="3">
        <f t="shared" si="6"/>
        <v>0.21739130434782608</v>
      </c>
    </row>
    <row r="70" spans="1:17" ht="12.75">
      <c r="A70" t="s">
        <v>79</v>
      </c>
      <c r="B70">
        <v>1461</v>
      </c>
      <c r="C70">
        <v>1062</v>
      </c>
      <c r="D70">
        <v>36</v>
      </c>
      <c r="E70">
        <v>9</v>
      </c>
      <c r="F70">
        <v>4212</v>
      </c>
      <c r="G70">
        <v>693</v>
      </c>
      <c r="H70">
        <v>417</v>
      </c>
      <c r="I70">
        <v>138</v>
      </c>
      <c r="J70" s="7">
        <v>198</v>
      </c>
      <c r="K70">
        <v>672</v>
      </c>
      <c r="L70">
        <v>42</v>
      </c>
      <c r="M70">
        <v>309</v>
      </c>
      <c r="N70">
        <v>9252</v>
      </c>
      <c r="O70">
        <f t="shared" si="7"/>
        <v>6417</v>
      </c>
      <c r="P70" s="3">
        <f t="shared" si="5"/>
        <v>0.030855539971949508</v>
      </c>
      <c r="Q70" s="3">
        <f t="shared" si="6"/>
        <v>0.10472183263207106</v>
      </c>
    </row>
    <row r="71" spans="1:17" s="4" customFormat="1" ht="12.75">
      <c r="A71" s="4" t="s">
        <v>80</v>
      </c>
      <c r="B71" s="4">
        <v>1251</v>
      </c>
      <c r="C71" s="4">
        <v>891</v>
      </c>
      <c r="D71" s="4">
        <v>30</v>
      </c>
      <c r="E71" s="4">
        <v>18</v>
      </c>
      <c r="F71" s="4">
        <v>2790</v>
      </c>
      <c r="G71" s="4">
        <v>801</v>
      </c>
      <c r="H71" s="4">
        <v>345</v>
      </c>
      <c r="I71" s="4">
        <v>81</v>
      </c>
      <c r="J71" s="8">
        <v>240</v>
      </c>
      <c r="K71" s="4">
        <v>633</v>
      </c>
      <c r="L71" s="4">
        <v>30</v>
      </c>
      <c r="M71" s="4">
        <v>246</v>
      </c>
      <c r="N71">
        <v>7359</v>
      </c>
      <c r="O71">
        <f t="shared" si="7"/>
        <v>4968</v>
      </c>
      <c r="P71" s="5">
        <f t="shared" si="5"/>
        <v>0.04830917874396135</v>
      </c>
      <c r="Q71" s="5">
        <f t="shared" si="6"/>
        <v>0.12741545893719808</v>
      </c>
    </row>
    <row r="72" spans="1:17" ht="12.75">
      <c r="A72" t="s">
        <v>81</v>
      </c>
      <c r="B72">
        <v>1167</v>
      </c>
      <c r="C72">
        <v>1308</v>
      </c>
      <c r="D72">
        <v>78</v>
      </c>
      <c r="E72">
        <v>9</v>
      </c>
      <c r="F72">
        <v>4314</v>
      </c>
      <c r="G72">
        <v>957</v>
      </c>
      <c r="H72">
        <v>324</v>
      </c>
      <c r="I72">
        <v>48</v>
      </c>
      <c r="J72" s="7">
        <v>225</v>
      </c>
      <c r="K72">
        <v>1167</v>
      </c>
      <c r="L72">
        <v>90</v>
      </c>
      <c r="M72">
        <v>465</v>
      </c>
      <c r="N72">
        <v>10143</v>
      </c>
      <c r="O72">
        <f t="shared" si="7"/>
        <v>7212</v>
      </c>
      <c r="P72" s="3">
        <f t="shared" si="5"/>
        <v>0.03119800332778702</v>
      </c>
      <c r="Q72" s="3">
        <f t="shared" si="6"/>
        <v>0.16181364392678868</v>
      </c>
    </row>
    <row r="73" spans="1:17" ht="12.75">
      <c r="A73" t="s">
        <v>82</v>
      </c>
      <c r="B73">
        <v>3072</v>
      </c>
      <c r="C73">
        <v>6525</v>
      </c>
      <c r="D73">
        <v>1548</v>
      </c>
      <c r="E73">
        <v>48</v>
      </c>
      <c r="F73">
        <v>26163</v>
      </c>
      <c r="G73">
        <v>4275</v>
      </c>
      <c r="H73">
        <v>2445</v>
      </c>
      <c r="I73">
        <v>312</v>
      </c>
      <c r="J73" s="7">
        <v>1173</v>
      </c>
      <c r="K73">
        <v>4572</v>
      </c>
      <c r="L73">
        <v>372</v>
      </c>
      <c r="M73">
        <v>1485</v>
      </c>
      <c r="N73">
        <v>51996</v>
      </c>
      <c r="O73">
        <f t="shared" si="7"/>
        <v>40908</v>
      </c>
      <c r="P73" s="3">
        <f t="shared" si="5"/>
        <v>0.028674097975946024</v>
      </c>
      <c r="Q73" s="3">
        <f t="shared" si="6"/>
        <v>0.11176298034614256</v>
      </c>
    </row>
    <row r="74" spans="1:17" ht="12.75">
      <c r="A74" t="s">
        <v>83</v>
      </c>
      <c r="B74">
        <v>2013</v>
      </c>
      <c r="C74">
        <v>765</v>
      </c>
      <c r="D74">
        <v>27</v>
      </c>
      <c r="E74">
        <v>6</v>
      </c>
      <c r="F74">
        <v>3654</v>
      </c>
      <c r="G74">
        <v>684</v>
      </c>
      <c r="H74">
        <v>507</v>
      </c>
      <c r="I74">
        <v>177</v>
      </c>
      <c r="J74" s="7">
        <v>114</v>
      </c>
      <c r="K74">
        <v>621</v>
      </c>
      <c r="L74">
        <v>39</v>
      </c>
      <c r="M74">
        <v>297</v>
      </c>
      <c r="N74">
        <v>8904</v>
      </c>
      <c r="O74">
        <f t="shared" si="7"/>
        <v>5829</v>
      </c>
      <c r="P74" s="3">
        <f t="shared" si="5"/>
        <v>0.0195573854863613</v>
      </c>
      <c r="Q74" s="3">
        <f t="shared" si="6"/>
        <v>0.1065362840967576</v>
      </c>
    </row>
    <row r="75" spans="1:17" ht="12.75">
      <c r="A75" t="s">
        <v>84</v>
      </c>
      <c r="B75">
        <v>4953</v>
      </c>
      <c r="C75">
        <v>1449</v>
      </c>
      <c r="D75">
        <v>96</v>
      </c>
      <c r="E75">
        <v>15</v>
      </c>
      <c r="F75">
        <v>5388</v>
      </c>
      <c r="G75">
        <v>1107</v>
      </c>
      <c r="H75">
        <v>555</v>
      </c>
      <c r="I75">
        <v>423</v>
      </c>
      <c r="J75" s="7">
        <v>195</v>
      </c>
      <c r="K75">
        <v>1098</v>
      </c>
      <c r="L75">
        <v>123</v>
      </c>
      <c r="M75">
        <v>585</v>
      </c>
      <c r="N75">
        <v>15984</v>
      </c>
      <c r="O75">
        <f t="shared" si="7"/>
        <v>9000</v>
      </c>
      <c r="P75" s="3">
        <f t="shared" si="5"/>
        <v>0.021666666666666667</v>
      </c>
      <c r="Q75" s="3">
        <f t="shared" si="6"/>
        <v>0.122</v>
      </c>
    </row>
    <row r="76" spans="1:17" ht="12.75">
      <c r="A76" t="s">
        <v>85</v>
      </c>
      <c r="B76">
        <v>924</v>
      </c>
      <c r="C76">
        <v>645</v>
      </c>
      <c r="D76">
        <v>27</v>
      </c>
      <c r="E76">
        <v>3</v>
      </c>
      <c r="F76">
        <v>2943</v>
      </c>
      <c r="G76">
        <v>522</v>
      </c>
      <c r="H76">
        <v>384</v>
      </c>
      <c r="I76">
        <v>66</v>
      </c>
      <c r="J76" s="7">
        <v>132</v>
      </c>
      <c r="K76">
        <v>489</v>
      </c>
      <c r="L76">
        <v>24</v>
      </c>
      <c r="M76">
        <v>213</v>
      </c>
      <c r="N76">
        <v>6372</v>
      </c>
      <c r="O76">
        <f t="shared" si="7"/>
        <v>4590</v>
      </c>
      <c r="P76" s="3">
        <f t="shared" si="5"/>
        <v>0.02875816993464052</v>
      </c>
      <c r="Q76" s="3">
        <f t="shared" si="6"/>
        <v>0.1065359477124183</v>
      </c>
    </row>
    <row r="77" spans="1:17" ht="12.75">
      <c r="A77" t="s">
        <v>86</v>
      </c>
      <c r="B77">
        <v>1083</v>
      </c>
      <c r="C77">
        <v>2820</v>
      </c>
      <c r="D77">
        <v>201</v>
      </c>
      <c r="E77">
        <v>15</v>
      </c>
      <c r="F77">
        <v>11922</v>
      </c>
      <c r="G77">
        <v>2385</v>
      </c>
      <c r="H77">
        <v>1572</v>
      </c>
      <c r="I77">
        <v>174</v>
      </c>
      <c r="J77" s="7">
        <v>705</v>
      </c>
      <c r="K77">
        <v>1164</v>
      </c>
      <c r="L77">
        <v>132</v>
      </c>
      <c r="M77">
        <v>732</v>
      </c>
      <c r="N77">
        <v>22908</v>
      </c>
      <c r="O77">
        <f t="shared" si="7"/>
        <v>18270</v>
      </c>
      <c r="P77" s="3">
        <f t="shared" si="5"/>
        <v>0.03858784893267652</v>
      </c>
      <c r="Q77" s="3">
        <f t="shared" si="6"/>
        <v>0.06371100164203612</v>
      </c>
    </row>
    <row r="78" spans="10:17" ht="12.75">
      <c r="J78" s="7"/>
      <c r="L78"/>
      <c r="P78" s="3"/>
      <c r="Q78" s="3"/>
    </row>
    <row r="79" spans="1:17" ht="12.75">
      <c r="A79" t="s">
        <v>87</v>
      </c>
      <c r="B79">
        <v>1146</v>
      </c>
      <c r="C79">
        <v>2316</v>
      </c>
      <c r="D79">
        <v>93</v>
      </c>
      <c r="E79">
        <v>9</v>
      </c>
      <c r="F79">
        <v>9450</v>
      </c>
      <c r="G79">
        <v>2010</v>
      </c>
      <c r="H79">
        <v>993</v>
      </c>
      <c r="I79">
        <v>93</v>
      </c>
      <c r="J79" s="7">
        <v>306</v>
      </c>
      <c r="K79">
        <v>1017</v>
      </c>
      <c r="L79">
        <v>90</v>
      </c>
      <c r="M79">
        <v>624</v>
      </c>
      <c r="N79">
        <v>18141</v>
      </c>
      <c r="O79">
        <f t="shared" si="7"/>
        <v>14061</v>
      </c>
      <c r="P79" s="3">
        <f>J79/$O79</f>
        <v>0.02176232131427352</v>
      </c>
      <c r="Q79" s="3">
        <f>K79/$O79</f>
        <v>0.072327714956262</v>
      </c>
    </row>
    <row r="80" spans="1:17" ht="12.75">
      <c r="A80" t="s">
        <v>288</v>
      </c>
      <c r="B80">
        <v>31470</v>
      </c>
      <c r="C80">
        <v>52569</v>
      </c>
      <c r="D80">
        <v>26001</v>
      </c>
      <c r="E80">
        <v>2307</v>
      </c>
      <c r="F80">
        <v>259236</v>
      </c>
      <c r="G80">
        <v>51771</v>
      </c>
      <c r="H80">
        <v>22650</v>
      </c>
      <c r="I80">
        <v>2073</v>
      </c>
      <c r="J80" s="7">
        <v>4680</v>
      </c>
      <c r="K80">
        <v>17214</v>
      </c>
      <c r="L80">
        <v>4749</v>
      </c>
      <c r="M80">
        <v>19215</v>
      </c>
      <c r="N80">
        <v>493932</v>
      </c>
      <c r="O80">
        <f t="shared" si="7"/>
        <v>390681</v>
      </c>
      <c r="P80" s="3">
        <f aca="true" t="shared" si="8" ref="P80:P112">J80/$O80</f>
        <v>0.011979082678707181</v>
      </c>
      <c r="Q80" s="3">
        <f aca="true" t="shared" si="9" ref="Q80:Q112">K80/$O80</f>
        <v>0.044061523340013974</v>
      </c>
    </row>
    <row r="81" spans="1:17" s="11" customFormat="1" ht="12.75">
      <c r="A81" s="22" t="s">
        <v>88</v>
      </c>
      <c r="B81" s="11">
        <v>8037</v>
      </c>
      <c r="C81" s="11">
        <v>12894</v>
      </c>
      <c r="D81" s="11">
        <v>5688</v>
      </c>
      <c r="E81" s="11">
        <v>72</v>
      </c>
      <c r="F81" s="11">
        <v>56277</v>
      </c>
      <c r="G81" s="11">
        <v>12978</v>
      </c>
      <c r="H81" s="11">
        <v>4194</v>
      </c>
      <c r="I81" s="11">
        <v>501</v>
      </c>
      <c r="J81" s="12">
        <v>804</v>
      </c>
      <c r="K81" s="11">
        <v>3204</v>
      </c>
      <c r="L81" s="11">
        <v>1851</v>
      </c>
      <c r="M81" s="11">
        <v>2790</v>
      </c>
      <c r="N81" s="11">
        <v>109287</v>
      </c>
      <c r="O81" s="11">
        <f t="shared" si="7"/>
        <v>85569</v>
      </c>
      <c r="P81" s="13">
        <f t="shared" si="8"/>
        <v>0.009395926094730568</v>
      </c>
      <c r="Q81" s="13">
        <f t="shared" si="9"/>
        <v>0.03744346667601585</v>
      </c>
    </row>
    <row r="82" spans="1:17" s="11" customFormat="1" ht="12.75">
      <c r="A82" s="22" t="s">
        <v>89</v>
      </c>
      <c r="B82" s="11">
        <v>4905</v>
      </c>
      <c r="C82" s="11">
        <v>8736</v>
      </c>
      <c r="D82" s="11">
        <v>2844</v>
      </c>
      <c r="E82" s="11">
        <v>588</v>
      </c>
      <c r="F82" s="11">
        <v>43578</v>
      </c>
      <c r="G82" s="11">
        <v>8871</v>
      </c>
      <c r="H82" s="11">
        <v>3915</v>
      </c>
      <c r="I82" s="11">
        <v>405</v>
      </c>
      <c r="J82" s="12">
        <v>732</v>
      </c>
      <c r="K82" s="11">
        <v>1806</v>
      </c>
      <c r="L82" s="11">
        <v>444</v>
      </c>
      <c r="M82" s="11">
        <v>2832</v>
      </c>
      <c r="N82" s="11">
        <v>79662</v>
      </c>
      <c r="O82" s="11">
        <f t="shared" si="7"/>
        <v>63183</v>
      </c>
      <c r="P82" s="13">
        <f t="shared" si="8"/>
        <v>0.011585394805564787</v>
      </c>
      <c r="Q82" s="13">
        <f t="shared" si="9"/>
        <v>0.028583638003893453</v>
      </c>
    </row>
    <row r="83" spans="1:17" s="11" customFormat="1" ht="12.75">
      <c r="A83" s="22" t="s">
        <v>90</v>
      </c>
      <c r="B83" s="11">
        <v>11277</v>
      </c>
      <c r="C83" s="11">
        <v>17145</v>
      </c>
      <c r="D83" s="11">
        <v>13239</v>
      </c>
      <c r="E83" s="11">
        <v>564</v>
      </c>
      <c r="F83" s="11">
        <v>85509</v>
      </c>
      <c r="G83" s="11">
        <v>15693</v>
      </c>
      <c r="H83" s="11">
        <v>7125</v>
      </c>
      <c r="I83" s="11">
        <v>726</v>
      </c>
      <c r="J83" s="12">
        <v>2172</v>
      </c>
      <c r="K83" s="11">
        <v>9045</v>
      </c>
      <c r="L83" s="11">
        <v>1392</v>
      </c>
      <c r="M83" s="11">
        <v>6939</v>
      </c>
      <c r="N83" s="11">
        <v>170823</v>
      </c>
      <c r="O83" s="11">
        <f t="shared" si="7"/>
        <v>135465</v>
      </c>
      <c r="P83" s="13">
        <f t="shared" si="8"/>
        <v>0.016033661831469384</v>
      </c>
      <c r="Q83" s="13">
        <f t="shared" si="9"/>
        <v>0.06677001439486215</v>
      </c>
    </row>
    <row r="84" spans="1:17" s="11" customFormat="1" ht="12.75">
      <c r="A84" s="22" t="s">
        <v>91</v>
      </c>
      <c r="B84" s="11">
        <v>7251</v>
      </c>
      <c r="C84" s="11">
        <v>13797</v>
      </c>
      <c r="D84" s="11">
        <v>4233</v>
      </c>
      <c r="E84" s="11">
        <v>1080</v>
      </c>
      <c r="F84" s="11">
        <v>73872</v>
      </c>
      <c r="G84" s="11">
        <v>14226</v>
      </c>
      <c r="H84" s="11">
        <v>7419</v>
      </c>
      <c r="I84" s="11">
        <v>444</v>
      </c>
      <c r="J84" s="12">
        <v>969</v>
      </c>
      <c r="K84" s="11">
        <v>3153</v>
      </c>
      <c r="L84" s="11">
        <v>1062</v>
      </c>
      <c r="M84" s="11">
        <v>6657</v>
      </c>
      <c r="N84" s="11">
        <v>134160</v>
      </c>
      <c r="O84" s="11">
        <f t="shared" si="7"/>
        <v>106458</v>
      </c>
      <c r="P84" s="13">
        <f t="shared" si="8"/>
        <v>0.009102181141858762</v>
      </c>
      <c r="Q84" s="13">
        <f t="shared" si="9"/>
        <v>0.029617313870258694</v>
      </c>
    </row>
    <row r="85" spans="1:17" ht="12.75">
      <c r="A85" s="21" t="s">
        <v>289</v>
      </c>
      <c r="B85">
        <v>6147</v>
      </c>
      <c r="C85">
        <v>9246</v>
      </c>
      <c r="D85">
        <v>906</v>
      </c>
      <c r="E85">
        <v>45</v>
      </c>
      <c r="F85">
        <v>39903</v>
      </c>
      <c r="G85">
        <v>7950</v>
      </c>
      <c r="H85">
        <v>3270</v>
      </c>
      <c r="I85">
        <v>831</v>
      </c>
      <c r="J85" s="7">
        <v>2484</v>
      </c>
      <c r="K85">
        <v>3867</v>
      </c>
      <c r="L85">
        <v>372</v>
      </c>
      <c r="M85">
        <v>2310</v>
      </c>
      <c r="N85">
        <v>77343</v>
      </c>
      <c r="O85">
        <f t="shared" si="7"/>
        <v>59628</v>
      </c>
      <c r="P85" s="3">
        <f t="shared" si="8"/>
        <v>0.04165828134433488</v>
      </c>
      <c r="Q85" s="3">
        <f t="shared" si="9"/>
        <v>0.06485208291406722</v>
      </c>
    </row>
    <row r="86" spans="1:17" s="11" customFormat="1" ht="12.75">
      <c r="A86" s="22" t="s">
        <v>92</v>
      </c>
      <c r="B86" s="11">
        <v>4944</v>
      </c>
      <c r="C86" s="11">
        <v>7668</v>
      </c>
      <c r="D86" s="11">
        <v>867</v>
      </c>
      <c r="E86" s="11">
        <v>42</v>
      </c>
      <c r="F86" s="11">
        <v>33408</v>
      </c>
      <c r="G86" s="11">
        <v>6525</v>
      </c>
      <c r="H86" s="11">
        <v>2769</v>
      </c>
      <c r="I86" s="11">
        <v>738</v>
      </c>
      <c r="J86" s="12">
        <v>2253</v>
      </c>
      <c r="K86" s="11">
        <v>3228</v>
      </c>
      <c r="L86" s="11">
        <v>333</v>
      </c>
      <c r="M86" s="11">
        <v>1941</v>
      </c>
      <c r="N86" s="11">
        <v>64716</v>
      </c>
      <c r="O86" s="11">
        <f t="shared" si="7"/>
        <v>50163</v>
      </c>
      <c r="P86" s="13">
        <f t="shared" si="8"/>
        <v>0.04491358172358113</v>
      </c>
      <c r="Q86" s="13">
        <f t="shared" si="9"/>
        <v>0.06435021828837988</v>
      </c>
    </row>
    <row r="87" spans="1:17" s="11" customFormat="1" ht="12.75">
      <c r="A87" s="22" t="s">
        <v>93</v>
      </c>
      <c r="B87" s="11">
        <v>663</v>
      </c>
      <c r="C87" s="11">
        <v>768</v>
      </c>
      <c r="D87" s="11">
        <v>12</v>
      </c>
      <c r="E87" s="11">
        <v>3</v>
      </c>
      <c r="F87" s="11">
        <v>3453</v>
      </c>
      <c r="G87" s="11">
        <v>759</v>
      </c>
      <c r="H87" s="11">
        <v>252</v>
      </c>
      <c r="I87" s="11">
        <v>42</v>
      </c>
      <c r="J87" s="12">
        <v>129</v>
      </c>
      <c r="K87" s="11">
        <v>291</v>
      </c>
      <c r="L87" s="11">
        <v>24</v>
      </c>
      <c r="M87" s="11">
        <v>180</v>
      </c>
      <c r="N87" s="11">
        <v>6582</v>
      </c>
      <c r="O87" s="11">
        <f t="shared" si="7"/>
        <v>4965</v>
      </c>
      <c r="P87" s="13">
        <f t="shared" si="8"/>
        <v>0.025981873111782478</v>
      </c>
      <c r="Q87" s="13">
        <f t="shared" si="9"/>
        <v>0.05861027190332326</v>
      </c>
    </row>
    <row r="88" spans="1:17" s="11" customFormat="1" ht="12.75">
      <c r="A88" s="22" t="s">
        <v>94</v>
      </c>
      <c r="B88" s="11">
        <v>540</v>
      </c>
      <c r="C88" s="11">
        <v>813</v>
      </c>
      <c r="D88" s="11">
        <v>27</v>
      </c>
      <c r="E88" s="11">
        <v>0</v>
      </c>
      <c r="F88" s="11">
        <v>3042</v>
      </c>
      <c r="G88" s="11">
        <v>663</v>
      </c>
      <c r="H88" s="11">
        <v>252</v>
      </c>
      <c r="I88" s="11">
        <v>54</v>
      </c>
      <c r="J88" s="12">
        <v>99</v>
      </c>
      <c r="K88" s="11">
        <v>348</v>
      </c>
      <c r="L88" s="11">
        <v>15</v>
      </c>
      <c r="M88" s="11">
        <v>186</v>
      </c>
      <c r="N88" s="11">
        <v>6042</v>
      </c>
      <c r="O88" s="11">
        <f t="shared" si="7"/>
        <v>4500</v>
      </c>
      <c r="P88" s="13">
        <f t="shared" si="8"/>
        <v>0.022</v>
      </c>
      <c r="Q88" s="13">
        <f t="shared" si="9"/>
        <v>0.07733333333333334</v>
      </c>
    </row>
    <row r="89" spans="1:17" ht="12.75">
      <c r="A89" t="s">
        <v>95</v>
      </c>
      <c r="B89">
        <v>3432</v>
      </c>
      <c r="C89">
        <v>5178</v>
      </c>
      <c r="D89">
        <v>150</v>
      </c>
      <c r="E89">
        <v>24</v>
      </c>
      <c r="F89">
        <v>21312</v>
      </c>
      <c r="G89">
        <v>4758</v>
      </c>
      <c r="H89">
        <v>1488</v>
      </c>
      <c r="I89">
        <v>378</v>
      </c>
      <c r="J89" s="7">
        <v>1041</v>
      </c>
      <c r="K89">
        <v>1395</v>
      </c>
      <c r="L89">
        <v>183</v>
      </c>
      <c r="M89">
        <v>1263</v>
      </c>
      <c r="N89">
        <v>40602</v>
      </c>
      <c r="O89">
        <f t="shared" si="7"/>
        <v>30729</v>
      </c>
      <c r="P89" s="3">
        <f t="shared" si="8"/>
        <v>0.033876793908034754</v>
      </c>
      <c r="Q89" s="3">
        <f t="shared" si="9"/>
        <v>0.045396856389729574</v>
      </c>
    </row>
    <row r="90" spans="1:17" ht="12.75">
      <c r="A90" t="s">
        <v>96</v>
      </c>
      <c r="B90">
        <v>1206</v>
      </c>
      <c r="C90">
        <v>2646</v>
      </c>
      <c r="D90">
        <v>168</v>
      </c>
      <c r="E90">
        <v>15</v>
      </c>
      <c r="F90">
        <v>11538</v>
      </c>
      <c r="G90">
        <v>2721</v>
      </c>
      <c r="H90">
        <v>1365</v>
      </c>
      <c r="I90">
        <v>117</v>
      </c>
      <c r="J90" s="7">
        <v>651</v>
      </c>
      <c r="K90">
        <v>1074</v>
      </c>
      <c r="L90">
        <v>123</v>
      </c>
      <c r="M90">
        <v>909</v>
      </c>
      <c r="N90">
        <v>22533</v>
      </c>
      <c r="O90">
        <f t="shared" si="7"/>
        <v>17772</v>
      </c>
      <c r="P90" s="3">
        <f t="shared" si="8"/>
        <v>0.036630654962862934</v>
      </c>
      <c r="Q90" s="3">
        <f t="shared" si="9"/>
        <v>0.060432140445644836</v>
      </c>
    </row>
    <row r="91" spans="1:17" ht="12.75">
      <c r="A91" t="s">
        <v>97</v>
      </c>
      <c r="B91">
        <v>696</v>
      </c>
      <c r="C91">
        <v>1368</v>
      </c>
      <c r="D91">
        <v>45</v>
      </c>
      <c r="E91">
        <v>15</v>
      </c>
      <c r="F91">
        <v>6420</v>
      </c>
      <c r="G91">
        <v>1365</v>
      </c>
      <c r="H91">
        <v>843</v>
      </c>
      <c r="I91">
        <v>132</v>
      </c>
      <c r="J91" s="7">
        <v>552</v>
      </c>
      <c r="K91">
        <v>642</v>
      </c>
      <c r="L91">
        <v>75</v>
      </c>
      <c r="M91">
        <v>552</v>
      </c>
      <c r="N91">
        <v>12705</v>
      </c>
      <c r="O91">
        <f t="shared" si="7"/>
        <v>10089</v>
      </c>
      <c r="P91" s="3">
        <f t="shared" si="8"/>
        <v>0.05471305382099316</v>
      </c>
      <c r="Q91" s="3">
        <f t="shared" si="9"/>
        <v>0.06363366042224204</v>
      </c>
    </row>
    <row r="92" spans="1:17" ht="12.75">
      <c r="A92" s="10" t="s">
        <v>291</v>
      </c>
      <c r="B92">
        <v>3285</v>
      </c>
      <c r="C92">
        <v>5622</v>
      </c>
      <c r="D92">
        <v>255</v>
      </c>
      <c r="E92">
        <v>39</v>
      </c>
      <c r="F92">
        <v>26397</v>
      </c>
      <c r="G92">
        <v>4938</v>
      </c>
      <c r="H92">
        <v>2652</v>
      </c>
      <c r="I92">
        <v>453</v>
      </c>
      <c r="J92" s="7">
        <v>1848</v>
      </c>
      <c r="K92">
        <v>2241</v>
      </c>
      <c r="L92">
        <v>195</v>
      </c>
      <c r="M92">
        <v>1935</v>
      </c>
      <c r="N92">
        <v>49869</v>
      </c>
      <c r="O92">
        <f t="shared" si="7"/>
        <v>39018</v>
      </c>
      <c r="P92" s="3">
        <f t="shared" si="8"/>
        <v>0.04736275565123789</v>
      </c>
      <c r="Q92" s="3">
        <f t="shared" si="9"/>
        <v>0.057435029986160235</v>
      </c>
    </row>
    <row r="93" spans="1:17" s="11" customFormat="1" ht="12.75">
      <c r="A93" s="22" t="s">
        <v>98</v>
      </c>
      <c r="B93" s="11">
        <v>1386</v>
      </c>
      <c r="C93" s="11">
        <v>2916</v>
      </c>
      <c r="D93" s="11">
        <v>144</v>
      </c>
      <c r="E93" s="11">
        <v>12</v>
      </c>
      <c r="F93" s="11">
        <v>12996</v>
      </c>
      <c r="G93" s="11">
        <v>2658</v>
      </c>
      <c r="H93" s="11">
        <v>1260</v>
      </c>
      <c r="I93" s="11">
        <v>246</v>
      </c>
      <c r="J93" s="12">
        <v>834</v>
      </c>
      <c r="K93" s="11">
        <v>1152</v>
      </c>
      <c r="L93" s="11">
        <v>96</v>
      </c>
      <c r="M93" s="11">
        <v>798</v>
      </c>
      <c r="N93" s="11">
        <v>24495</v>
      </c>
      <c r="O93" s="11">
        <f t="shared" si="7"/>
        <v>19398</v>
      </c>
      <c r="P93" s="13">
        <f t="shared" si="8"/>
        <v>0.04299412310547479</v>
      </c>
      <c r="Q93" s="13">
        <f t="shared" si="9"/>
        <v>0.05938756572842561</v>
      </c>
    </row>
    <row r="94" spans="1:17" s="11" customFormat="1" ht="12.75">
      <c r="A94" s="22" t="s">
        <v>99</v>
      </c>
      <c r="B94" s="11">
        <v>1902</v>
      </c>
      <c r="C94" s="11">
        <v>2709</v>
      </c>
      <c r="D94" s="11">
        <v>111</v>
      </c>
      <c r="E94" s="11">
        <v>30</v>
      </c>
      <c r="F94" s="11">
        <v>13404</v>
      </c>
      <c r="G94" s="11">
        <v>2280</v>
      </c>
      <c r="H94" s="11">
        <v>1395</v>
      </c>
      <c r="I94" s="11">
        <v>204</v>
      </c>
      <c r="J94" s="12">
        <v>1014</v>
      </c>
      <c r="K94" s="11">
        <v>1089</v>
      </c>
      <c r="L94" s="11">
        <v>99</v>
      </c>
      <c r="M94" s="11">
        <v>1140</v>
      </c>
      <c r="N94" s="11">
        <v>25374</v>
      </c>
      <c r="O94" s="11">
        <f t="shared" si="7"/>
        <v>19626</v>
      </c>
      <c r="P94" s="13">
        <f t="shared" si="8"/>
        <v>0.05166615713848976</v>
      </c>
      <c r="Q94" s="13">
        <f t="shared" si="9"/>
        <v>0.05548761846530113</v>
      </c>
    </row>
    <row r="95" spans="1:17" ht="12.75">
      <c r="A95" t="s">
        <v>100</v>
      </c>
      <c r="B95">
        <v>1323</v>
      </c>
      <c r="C95">
        <v>2664</v>
      </c>
      <c r="D95">
        <v>114</v>
      </c>
      <c r="E95">
        <v>15</v>
      </c>
      <c r="F95">
        <v>10515</v>
      </c>
      <c r="G95">
        <v>2226</v>
      </c>
      <c r="H95">
        <v>924</v>
      </c>
      <c r="I95">
        <v>297</v>
      </c>
      <c r="J95" s="7">
        <v>561</v>
      </c>
      <c r="K95">
        <v>1227</v>
      </c>
      <c r="L95">
        <v>144</v>
      </c>
      <c r="M95">
        <v>633</v>
      </c>
      <c r="N95">
        <v>20652</v>
      </c>
      <c r="O95">
        <f t="shared" si="7"/>
        <v>16023</v>
      </c>
      <c r="P95" s="3">
        <f t="shared" si="8"/>
        <v>0.035012170005616926</v>
      </c>
      <c r="Q95" s="3">
        <f t="shared" si="9"/>
        <v>0.0765774199588092</v>
      </c>
    </row>
    <row r="96" spans="1:17" ht="12.75">
      <c r="A96" t="s">
        <v>101</v>
      </c>
      <c r="B96">
        <v>798</v>
      </c>
      <c r="C96">
        <v>1932</v>
      </c>
      <c r="D96">
        <v>69</v>
      </c>
      <c r="E96">
        <v>9</v>
      </c>
      <c r="F96">
        <v>8073</v>
      </c>
      <c r="G96">
        <v>1332</v>
      </c>
      <c r="H96">
        <v>738</v>
      </c>
      <c r="I96">
        <v>255</v>
      </c>
      <c r="J96" s="7">
        <v>828</v>
      </c>
      <c r="K96">
        <v>954</v>
      </c>
      <c r="L96">
        <v>84</v>
      </c>
      <c r="M96">
        <v>600</v>
      </c>
      <c r="N96">
        <v>15675</v>
      </c>
      <c r="O96">
        <f t="shared" si="7"/>
        <v>12342</v>
      </c>
      <c r="P96" s="3">
        <f t="shared" si="8"/>
        <v>0.06708799222168206</v>
      </c>
      <c r="Q96" s="3">
        <f t="shared" si="9"/>
        <v>0.07729703451628585</v>
      </c>
    </row>
    <row r="97" spans="1:17" ht="12.75">
      <c r="A97" t="s">
        <v>102</v>
      </c>
      <c r="B97">
        <v>1899</v>
      </c>
      <c r="C97">
        <v>3948</v>
      </c>
      <c r="D97">
        <v>294</v>
      </c>
      <c r="E97">
        <v>54</v>
      </c>
      <c r="F97">
        <v>17064</v>
      </c>
      <c r="G97">
        <v>3072</v>
      </c>
      <c r="H97">
        <v>1419</v>
      </c>
      <c r="I97">
        <v>444</v>
      </c>
      <c r="J97" s="7">
        <v>2016</v>
      </c>
      <c r="K97">
        <v>2445</v>
      </c>
      <c r="L97">
        <v>231</v>
      </c>
      <c r="M97">
        <v>903</v>
      </c>
      <c r="N97">
        <v>33789</v>
      </c>
      <c r="O97">
        <f t="shared" si="7"/>
        <v>27039</v>
      </c>
      <c r="P97" s="3">
        <f t="shared" si="8"/>
        <v>0.07455897037612337</v>
      </c>
      <c r="Q97" s="3">
        <f t="shared" si="9"/>
        <v>0.0904249417508044</v>
      </c>
    </row>
    <row r="98" spans="1:17" ht="12.75">
      <c r="A98" t="s">
        <v>118</v>
      </c>
      <c r="B98">
        <v>1086</v>
      </c>
      <c r="C98">
        <v>1896</v>
      </c>
      <c r="D98">
        <v>225</v>
      </c>
      <c r="E98">
        <v>948</v>
      </c>
      <c r="F98">
        <v>6123</v>
      </c>
      <c r="G98">
        <v>1662</v>
      </c>
      <c r="H98">
        <v>636</v>
      </c>
      <c r="I98">
        <v>69</v>
      </c>
      <c r="J98" s="7">
        <v>234</v>
      </c>
      <c r="K98">
        <v>459</v>
      </c>
      <c r="L98">
        <v>60</v>
      </c>
      <c r="M98">
        <v>342</v>
      </c>
      <c r="N98">
        <v>13749</v>
      </c>
      <c r="O98">
        <f t="shared" si="7"/>
        <v>10416</v>
      </c>
      <c r="P98" s="3">
        <f t="shared" si="8"/>
        <v>0.022465437788018433</v>
      </c>
      <c r="Q98" s="3">
        <f t="shared" si="9"/>
        <v>0.04406682027649769</v>
      </c>
    </row>
    <row r="99" spans="1:17" ht="12.75">
      <c r="A99" t="s">
        <v>290</v>
      </c>
      <c r="B99">
        <v>8376</v>
      </c>
      <c r="C99">
        <v>18588</v>
      </c>
      <c r="D99">
        <v>14727</v>
      </c>
      <c r="E99">
        <v>10233</v>
      </c>
      <c r="F99">
        <v>70338</v>
      </c>
      <c r="G99">
        <v>14289</v>
      </c>
      <c r="H99">
        <v>9426</v>
      </c>
      <c r="I99">
        <v>1191</v>
      </c>
      <c r="J99" s="7">
        <v>3177</v>
      </c>
      <c r="K99">
        <v>15348</v>
      </c>
      <c r="L99">
        <v>1701</v>
      </c>
      <c r="M99">
        <v>4749</v>
      </c>
      <c r="N99">
        <v>172143</v>
      </c>
      <c r="O99">
        <f t="shared" si="7"/>
        <v>140430</v>
      </c>
      <c r="P99" s="3">
        <f t="shared" si="8"/>
        <v>0.022623371074556718</v>
      </c>
      <c r="Q99" s="3">
        <f t="shared" si="9"/>
        <v>0.10929288613544115</v>
      </c>
    </row>
    <row r="100" spans="1:17" s="11" customFormat="1" ht="12.75">
      <c r="A100" s="22" t="s">
        <v>103</v>
      </c>
      <c r="B100" s="11">
        <v>684</v>
      </c>
      <c r="C100" s="11">
        <v>1887</v>
      </c>
      <c r="D100" s="11">
        <v>387</v>
      </c>
      <c r="E100" s="11">
        <v>1329</v>
      </c>
      <c r="F100" s="11">
        <v>7716</v>
      </c>
      <c r="G100" s="11">
        <v>1758</v>
      </c>
      <c r="H100" s="11">
        <v>885</v>
      </c>
      <c r="I100" s="11">
        <v>123</v>
      </c>
      <c r="J100" s="12">
        <v>348</v>
      </c>
      <c r="K100" s="11">
        <v>774</v>
      </c>
      <c r="L100" s="11">
        <v>69</v>
      </c>
      <c r="M100" s="11">
        <v>393</v>
      </c>
      <c r="N100" s="11">
        <v>16350</v>
      </c>
      <c r="O100" s="11">
        <f t="shared" si="7"/>
        <v>13389</v>
      </c>
      <c r="P100" s="13">
        <f t="shared" si="8"/>
        <v>0.025991485547837777</v>
      </c>
      <c r="Q100" s="13">
        <f t="shared" si="9"/>
        <v>0.057808648890880575</v>
      </c>
    </row>
    <row r="101" spans="1:17" s="11" customFormat="1" ht="12.75">
      <c r="A101" s="22" t="s">
        <v>104</v>
      </c>
      <c r="B101" s="11">
        <v>2106</v>
      </c>
      <c r="C101" s="11">
        <v>4845</v>
      </c>
      <c r="D101" s="11">
        <v>2010</v>
      </c>
      <c r="E101" s="11">
        <v>4113</v>
      </c>
      <c r="F101" s="11">
        <v>20349</v>
      </c>
      <c r="G101" s="11">
        <v>4626</v>
      </c>
      <c r="H101" s="11">
        <v>2550</v>
      </c>
      <c r="I101" s="11">
        <v>291</v>
      </c>
      <c r="J101" s="12">
        <v>786</v>
      </c>
      <c r="K101" s="11">
        <v>1773</v>
      </c>
      <c r="L101" s="11">
        <v>366</v>
      </c>
      <c r="M101" s="11">
        <v>1410</v>
      </c>
      <c r="N101" s="11">
        <v>45225</v>
      </c>
      <c r="O101" s="11">
        <f t="shared" si="7"/>
        <v>36864</v>
      </c>
      <c r="P101" s="13">
        <f t="shared" si="8"/>
        <v>0.021321614583333332</v>
      </c>
      <c r="Q101" s="13">
        <f t="shared" si="9"/>
        <v>0.048095703125</v>
      </c>
    </row>
    <row r="102" spans="1:17" s="11" customFormat="1" ht="12.75">
      <c r="A102" s="22" t="s">
        <v>105</v>
      </c>
      <c r="B102" s="11">
        <v>1014</v>
      </c>
      <c r="C102" s="11">
        <v>2424</v>
      </c>
      <c r="D102" s="11">
        <v>690</v>
      </c>
      <c r="E102" s="11">
        <v>2031</v>
      </c>
      <c r="F102" s="11">
        <v>9174</v>
      </c>
      <c r="G102" s="11">
        <v>1998</v>
      </c>
      <c r="H102" s="11">
        <v>1413</v>
      </c>
      <c r="I102" s="11">
        <v>96</v>
      </c>
      <c r="J102" s="12">
        <v>120</v>
      </c>
      <c r="K102" s="11">
        <v>570</v>
      </c>
      <c r="L102" s="11">
        <v>204</v>
      </c>
      <c r="M102" s="11">
        <v>801</v>
      </c>
      <c r="N102" s="11">
        <v>20532</v>
      </c>
      <c r="O102" s="11">
        <f t="shared" si="7"/>
        <v>16296</v>
      </c>
      <c r="P102" s="13">
        <f t="shared" si="8"/>
        <v>0.007363770250368188</v>
      </c>
      <c r="Q102" s="13">
        <f t="shared" si="9"/>
        <v>0.034977908689248896</v>
      </c>
    </row>
    <row r="103" spans="1:17" s="11" customFormat="1" ht="12.75">
      <c r="A103" s="22" t="s">
        <v>106</v>
      </c>
      <c r="B103" s="11">
        <v>4572</v>
      </c>
      <c r="C103" s="11">
        <v>9432</v>
      </c>
      <c r="D103" s="11">
        <v>11640</v>
      </c>
      <c r="E103" s="11">
        <v>2766</v>
      </c>
      <c r="F103" s="11">
        <v>33099</v>
      </c>
      <c r="G103" s="11">
        <v>5910</v>
      </c>
      <c r="H103" s="11">
        <v>4575</v>
      </c>
      <c r="I103" s="11">
        <v>687</v>
      </c>
      <c r="J103" s="12">
        <v>1923</v>
      </c>
      <c r="K103" s="11">
        <v>12228</v>
      </c>
      <c r="L103" s="11">
        <v>1062</v>
      </c>
      <c r="M103" s="11">
        <v>2145</v>
      </c>
      <c r="N103" s="11">
        <v>90036</v>
      </c>
      <c r="O103" s="11">
        <f t="shared" si="7"/>
        <v>73890</v>
      </c>
      <c r="P103" s="13">
        <f t="shared" si="8"/>
        <v>0.026025172553796185</v>
      </c>
      <c r="Q103" s="13">
        <f t="shared" si="9"/>
        <v>0.1654892407632968</v>
      </c>
    </row>
    <row r="104" spans="1:17" ht="12.75">
      <c r="A104" t="s">
        <v>107</v>
      </c>
      <c r="B104">
        <v>1821</v>
      </c>
      <c r="C104">
        <v>3267</v>
      </c>
      <c r="D104">
        <v>144</v>
      </c>
      <c r="E104">
        <v>27</v>
      </c>
      <c r="F104">
        <v>12204</v>
      </c>
      <c r="G104">
        <v>2394</v>
      </c>
      <c r="H104">
        <v>1089</v>
      </c>
      <c r="I104">
        <v>228</v>
      </c>
      <c r="J104" s="7">
        <v>1383</v>
      </c>
      <c r="K104">
        <v>1800</v>
      </c>
      <c r="L104">
        <v>192</v>
      </c>
      <c r="M104">
        <v>894</v>
      </c>
      <c r="N104">
        <v>25434</v>
      </c>
      <c r="O104">
        <f t="shared" si="7"/>
        <v>19461</v>
      </c>
      <c r="P104" s="3">
        <f t="shared" si="8"/>
        <v>0.07106520733775243</v>
      </c>
      <c r="Q104" s="3">
        <f t="shared" si="9"/>
        <v>0.09249267766301834</v>
      </c>
    </row>
    <row r="105" spans="1:17" ht="12.75">
      <c r="A105" t="s">
        <v>108</v>
      </c>
      <c r="B105">
        <v>8991</v>
      </c>
      <c r="C105">
        <v>19974</v>
      </c>
      <c r="D105">
        <v>5430</v>
      </c>
      <c r="E105">
        <v>105</v>
      </c>
      <c r="F105">
        <v>83472</v>
      </c>
      <c r="G105">
        <v>14058</v>
      </c>
      <c r="H105">
        <v>5445</v>
      </c>
      <c r="I105">
        <v>1287</v>
      </c>
      <c r="J105" s="7">
        <v>8811</v>
      </c>
      <c r="K105">
        <v>6861</v>
      </c>
      <c r="L105">
        <v>1002</v>
      </c>
      <c r="M105">
        <v>4755</v>
      </c>
      <c r="N105">
        <v>160185</v>
      </c>
      <c r="O105">
        <f t="shared" si="7"/>
        <v>126471</v>
      </c>
      <c r="P105" s="3">
        <f t="shared" si="8"/>
        <v>0.06966814526650378</v>
      </c>
      <c r="Q105" s="3">
        <f t="shared" si="9"/>
        <v>0.054249590815285714</v>
      </c>
    </row>
    <row r="106" spans="1:17" ht="12.75">
      <c r="A106" t="s">
        <v>109</v>
      </c>
      <c r="B106">
        <v>2379</v>
      </c>
      <c r="C106">
        <v>6108</v>
      </c>
      <c r="D106">
        <v>1515</v>
      </c>
      <c r="E106">
        <v>45</v>
      </c>
      <c r="F106">
        <v>24459</v>
      </c>
      <c r="G106">
        <v>3924</v>
      </c>
      <c r="H106">
        <v>2277</v>
      </c>
      <c r="I106">
        <v>273</v>
      </c>
      <c r="J106" s="7">
        <v>1146</v>
      </c>
      <c r="K106">
        <v>4467</v>
      </c>
      <c r="L106">
        <v>348</v>
      </c>
      <c r="M106">
        <v>1389</v>
      </c>
      <c r="N106">
        <v>48327</v>
      </c>
      <c r="O106">
        <f t="shared" si="7"/>
        <v>38454</v>
      </c>
      <c r="P106" s="3">
        <f t="shared" si="8"/>
        <v>0.02980184116086753</v>
      </c>
      <c r="Q106" s="3">
        <f t="shared" si="9"/>
        <v>0.11616476829458573</v>
      </c>
    </row>
    <row r="107" spans="1:17" ht="12.75">
      <c r="A107" t="s">
        <v>110</v>
      </c>
      <c r="B107">
        <v>900</v>
      </c>
      <c r="C107">
        <v>2604</v>
      </c>
      <c r="D107">
        <v>195</v>
      </c>
      <c r="E107">
        <v>12</v>
      </c>
      <c r="F107">
        <v>11124</v>
      </c>
      <c r="G107">
        <v>2223</v>
      </c>
      <c r="H107">
        <v>1506</v>
      </c>
      <c r="I107">
        <v>162</v>
      </c>
      <c r="J107" s="7">
        <v>681</v>
      </c>
      <c r="K107">
        <v>1047</v>
      </c>
      <c r="L107">
        <v>117</v>
      </c>
      <c r="M107">
        <v>648</v>
      </c>
      <c r="N107">
        <v>21222</v>
      </c>
      <c r="O107">
        <f t="shared" si="7"/>
        <v>17067</v>
      </c>
      <c r="P107" s="3">
        <f t="shared" si="8"/>
        <v>0.03990156442256987</v>
      </c>
      <c r="Q107" s="3">
        <f t="shared" si="9"/>
        <v>0.061346458076990684</v>
      </c>
    </row>
    <row r="108" spans="1:17" ht="12.75">
      <c r="A108" t="s">
        <v>111</v>
      </c>
      <c r="B108">
        <v>657</v>
      </c>
      <c r="C108">
        <v>897</v>
      </c>
      <c r="D108">
        <v>72</v>
      </c>
      <c r="E108">
        <v>24</v>
      </c>
      <c r="F108">
        <v>4332</v>
      </c>
      <c r="G108">
        <v>1068</v>
      </c>
      <c r="H108">
        <v>465</v>
      </c>
      <c r="I108">
        <v>39</v>
      </c>
      <c r="J108" s="7">
        <v>90</v>
      </c>
      <c r="K108">
        <v>396</v>
      </c>
      <c r="L108">
        <v>45</v>
      </c>
      <c r="M108">
        <v>399</v>
      </c>
      <c r="N108">
        <v>8478</v>
      </c>
      <c r="O108">
        <f t="shared" si="7"/>
        <v>6531</v>
      </c>
      <c r="P108" s="3">
        <f t="shared" si="8"/>
        <v>0.013780431786862656</v>
      </c>
      <c r="Q108" s="3">
        <f t="shared" si="9"/>
        <v>0.06063389986219568</v>
      </c>
    </row>
    <row r="109" spans="1:17" ht="12.75">
      <c r="A109" t="s">
        <v>112</v>
      </c>
      <c r="B109">
        <v>222</v>
      </c>
      <c r="C109">
        <v>612</v>
      </c>
      <c r="D109">
        <v>36</v>
      </c>
      <c r="E109">
        <v>3</v>
      </c>
      <c r="F109">
        <v>2472</v>
      </c>
      <c r="G109">
        <v>573</v>
      </c>
      <c r="H109">
        <v>627</v>
      </c>
      <c r="I109">
        <v>45</v>
      </c>
      <c r="J109" s="7">
        <v>243</v>
      </c>
      <c r="K109">
        <v>342</v>
      </c>
      <c r="L109">
        <v>18</v>
      </c>
      <c r="M109">
        <v>216</v>
      </c>
      <c r="N109">
        <v>5406</v>
      </c>
      <c r="O109">
        <f t="shared" si="7"/>
        <v>4359</v>
      </c>
      <c r="P109" s="3">
        <f t="shared" si="8"/>
        <v>0.055746730901582935</v>
      </c>
      <c r="Q109" s="3">
        <f t="shared" si="9"/>
        <v>0.07845836200963524</v>
      </c>
    </row>
    <row r="110" spans="1:17" ht="12.75">
      <c r="A110" t="s">
        <v>113</v>
      </c>
      <c r="B110">
        <v>723</v>
      </c>
      <c r="C110">
        <v>1236</v>
      </c>
      <c r="D110">
        <v>15</v>
      </c>
      <c r="E110">
        <v>9</v>
      </c>
      <c r="F110">
        <v>4446</v>
      </c>
      <c r="G110">
        <v>1200</v>
      </c>
      <c r="H110">
        <v>555</v>
      </c>
      <c r="I110">
        <v>54</v>
      </c>
      <c r="J110" s="7">
        <v>186</v>
      </c>
      <c r="K110">
        <v>537</v>
      </c>
      <c r="L110">
        <v>39</v>
      </c>
      <c r="M110">
        <v>369</v>
      </c>
      <c r="N110">
        <v>9366</v>
      </c>
      <c r="O110">
        <f t="shared" si="7"/>
        <v>7041</v>
      </c>
      <c r="P110" s="3">
        <f t="shared" si="8"/>
        <v>0.026416702172986792</v>
      </c>
      <c r="Q110" s="3">
        <f t="shared" si="9"/>
        <v>0.07626757562846187</v>
      </c>
    </row>
    <row r="111" spans="1:17" ht="12.75">
      <c r="A111" t="s">
        <v>114</v>
      </c>
      <c r="B111">
        <v>447</v>
      </c>
      <c r="C111">
        <v>1014</v>
      </c>
      <c r="D111">
        <v>9</v>
      </c>
      <c r="E111">
        <v>9</v>
      </c>
      <c r="F111">
        <v>3735</v>
      </c>
      <c r="G111">
        <v>783</v>
      </c>
      <c r="H111">
        <v>342</v>
      </c>
      <c r="I111">
        <v>66</v>
      </c>
      <c r="J111" s="7">
        <v>333</v>
      </c>
      <c r="K111">
        <v>465</v>
      </c>
      <c r="L111">
        <v>24</v>
      </c>
      <c r="M111">
        <v>255</v>
      </c>
      <c r="N111">
        <v>7485</v>
      </c>
      <c r="O111">
        <f t="shared" si="7"/>
        <v>5766</v>
      </c>
      <c r="P111" s="3">
        <f t="shared" si="8"/>
        <v>0.057752341311134235</v>
      </c>
      <c r="Q111" s="3">
        <f t="shared" si="9"/>
        <v>0.08064516129032258</v>
      </c>
    </row>
    <row r="112" spans="1:17" ht="12.75">
      <c r="A112" t="s">
        <v>115</v>
      </c>
      <c r="B112">
        <v>399</v>
      </c>
      <c r="C112">
        <v>699</v>
      </c>
      <c r="D112">
        <v>6</v>
      </c>
      <c r="E112">
        <v>0</v>
      </c>
      <c r="F112">
        <v>2361</v>
      </c>
      <c r="G112">
        <v>432</v>
      </c>
      <c r="H112">
        <v>231</v>
      </c>
      <c r="I112">
        <v>141</v>
      </c>
      <c r="J112" s="7">
        <v>246</v>
      </c>
      <c r="K112">
        <v>447</v>
      </c>
      <c r="L112">
        <v>21</v>
      </c>
      <c r="M112">
        <v>168</v>
      </c>
      <c r="N112">
        <v>5151</v>
      </c>
      <c r="O112">
        <f t="shared" si="7"/>
        <v>3885</v>
      </c>
      <c r="P112" s="3">
        <f t="shared" si="8"/>
        <v>0.06332046332046332</v>
      </c>
      <c r="Q112" s="3">
        <f t="shared" si="9"/>
        <v>0.11505791505791506</v>
      </c>
    </row>
    <row r="113" spans="1:17" ht="12.75">
      <c r="A113" t="s">
        <v>116</v>
      </c>
      <c r="B113">
        <v>330</v>
      </c>
      <c r="C113">
        <v>717</v>
      </c>
      <c r="D113">
        <v>45</v>
      </c>
      <c r="E113">
        <v>6</v>
      </c>
      <c r="F113">
        <v>3159</v>
      </c>
      <c r="G113">
        <v>615</v>
      </c>
      <c r="H113">
        <v>270</v>
      </c>
      <c r="I113">
        <v>63</v>
      </c>
      <c r="J113" s="7">
        <v>201</v>
      </c>
      <c r="K113">
        <v>294</v>
      </c>
      <c r="L113">
        <v>18</v>
      </c>
      <c r="M113">
        <v>177</v>
      </c>
      <c r="N113">
        <v>5889</v>
      </c>
      <c r="O113">
        <f t="shared" si="7"/>
        <v>4671</v>
      </c>
      <c r="P113" s="3">
        <f aca="true" t="shared" si="10" ref="P113:P122">J113/$O113</f>
        <v>0.04303147077713552</v>
      </c>
      <c r="Q113" s="3">
        <f aca="true" t="shared" si="11" ref="Q113:Q122">K113/$O113</f>
        <v>0.06294155427103404</v>
      </c>
    </row>
    <row r="114" spans="1:17" ht="12.75">
      <c r="A114" t="s">
        <v>117</v>
      </c>
      <c r="B114">
        <v>573</v>
      </c>
      <c r="C114">
        <v>849</v>
      </c>
      <c r="D114">
        <v>18</v>
      </c>
      <c r="E114">
        <v>36</v>
      </c>
      <c r="F114">
        <v>3543</v>
      </c>
      <c r="G114">
        <v>678</v>
      </c>
      <c r="H114">
        <v>351</v>
      </c>
      <c r="I114">
        <v>78</v>
      </c>
      <c r="J114" s="7">
        <v>282</v>
      </c>
      <c r="K114">
        <v>522</v>
      </c>
      <c r="L114">
        <v>39</v>
      </c>
      <c r="M114">
        <v>261</v>
      </c>
      <c r="N114">
        <v>7227</v>
      </c>
      <c r="O114">
        <f t="shared" si="7"/>
        <v>5547</v>
      </c>
      <c r="P114" s="3">
        <f t="shared" si="10"/>
        <v>0.05083829096809086</v>
      </c>
      <c r="Q114" s="3">
        <f t="shared" si="11"/>
        <v>0.09410492157923202</v>
      </c>
    </row>
    <row r="115" spans="1:17" ht="12.75">
      <c r="A115" t="s">
        <v>119</v>
      </c>
      <c r="B115">
        <v>606</v>
      </c>
      <c r="C115">
        <v>1038</v>
      </c>
      <c r="D115">
        <v>24</v>
      </c>
      <c r="E115">
        <v>132</v>
      </c>
      <c r="F115">
        <v>3993</v>
      </c>
      <c r="G115">
        <v>867</v>
      </c>
      <c r="H115">
        <v>480</v>
      </c>
      <c r="I115">
        <v>93</v>
      </c>
      <c r="J115" s="7">
        <v>390</v>
      </c>
      <c r="K115">
        <v>504</v>
      </c>
      <c r="L115">
        <v>30</v>
      </c>
      <c r="M115">
        <v>246</v>
      </c>
      <c r="N115">
        <v>8403</v>
      </c>
      <c r="O115">
        <f t="shared" si="7"/>
        <v>6513</v>
      </c>
      <c r="P115" s="3">
        <f t="shared" si="10"/>
        <v>0.059880239520958084</v>
      </c>
      <c r="Q115" s="3">
        <f t="shared" si="11"/>
        <v>0.07738369415016122</v>
      </c>
    </row>
    <row r="116" spans="1:17" ht="12.75">
      <c r="A116" t="s">
        <v>120</v>
      </c>
      <c r="B116">
        <v>873</v>
      </c>
      <c r="C116">
        <v>1437</v>
      </c>
      <c r="D116">
        <v>21</v>
      </c>
      <c r="E116">
        <v>6</v>
      </c>
      <c r="F116">
        <v>6261</v>
      </c>
      <c r="G116">
        <v>1167</v>
      </c>
      <c r="H116">
        <v>639</v>
      </c>
      <c r="I116">
        <v>147</v>
      </c>
      <c r="J116" s="7">
        <v>807</v>
      </c>
      <c r="K116">
        <v>996</v>
      </c>
      <c r="L116">
        <v>126</v>
      </c>
      <c r="M116">
        <v>384</v>
      </c>
      <c r="N116">
        <v>12864</v>
      </c>
      <c r="O116">
        <f t="shared" si="7"/>
        <v>10170</v>
      </c>
      <c r="P116" s="3">
        <f t="shared" si="10"/>
        <v>0.07935103244837759</v>
      </c>
      <c r="Q116" s="3">
        <f t="shared" si="11"/>
        <v>0.09793510324483776</v>
      </c>
    </row>
    <row r="117" spans="1:17" ht="12.75">
      <c r="A117" t="s">
        <v>121</v>
      </c>
      <c r="B117">
        <v>282</v>
      </c>
      <c r="C117">
        <v>570</v>
      </c>
      <c r="D117">
        <v>12</v>
      </c>
      <c r="E117">
        <v>3</v>
      </c>
      <c r="F117">
        <v>2121</v>
      </c>
      <c r="G117">
        <v>510</v>
      </c>
      <c r="H117">
        <v>303</v>
      </c>
      <c r="I117">
        <v>24</v>
      </c>
      <c r="J117" s="7">
        <v>132</v>
      </c>
      <c r="K117">
        <v>315</v>
      </c>
      <c r="L117">
        <v>24</v>
      </c>
      <c r="M117">
        <v>162</v>
      </c>
      <c r="N117">
        <v>4458</v>
      </c>
      <c r="O117">
        <f t="shared" si="7"/>
        <v>3444</v>
      </c>
      <c r="P117" s="3">
        <f t="shared" si="10"/>
        <v>0.03832752613240418</v>
      </c>
      <c r="Q117" s="3">
        <f t="shared" si="11"/>
        <v>0.09146341463414634</v>
      </c>
    </row>
    <row r="118" spans="1:17" ht="12.75">
      <c r="A118" t="s">
        <v>122</v>
      </c>
      <c r="B118">
        <v>453</v>
      </c>
      <c r="C118">
        <v>891</v>
      </c>
      <c r="D118">
        <v>0</v>
      </c>
      <c r="E118">
        <v>6</v>
      </c>
      <c r="F118">
        <v>4029</v>
      </c>
      <c r="G118">
        <v>795</v>
      </c>
      <c r="H118">
        <v>330</v>
      </c>
      <c r="I118">
        <v>84</v>
      </c>
      <c r="J118" s="7">
        <v>384</v>
      </c>
      <c r="K118">
        <v>438</v>
      </c>
      <c r="L118">
        <v>18</v>
      </c>
      <c r="M118">
        <v>195</v>
      </c>
      <c r="N118">
        <v>7629</v>
      </c>
      <c r="O118">
        <f t="shared" si="7"/>
        <v>6084</v>
      </c>
      <c r="P118" s="3">
        <f t="shared" si="10"/>
        <v>0.0631163708086785</v>
      </c>
      <c r="Q118" s="3">
        <f t="shared" si="11"/>
        <v>0.07199211045364892</v>
      </c>
    </row>
    <row r="119" spans="1:17" ht="12.75">
      <c r="A119" t="s">
        <v>123</v>
      </c>
      <c r="B119">
        <v>618</v>
      </c>
      <c r="C119">
        <v>1491</v>
      </c>
      <c r="D119">
        <v>72</v>
      </c>
      <c r="E119">
        <v>3</v>
      </c>
      <c r="F119">
        <v>6060</v>
      </c>
      <c r="G119">
        <v>1131</v>
      </c>
      <c r="H119">
        <v>522</v>
      </c>
      <c r="I119">
        <v>126</v>
      </c>
      <c r="J119" s="7">
        <v>501</v>
      </c>
      <c r="K119">
        <v>822</v>
      </c>
      <c r="L119">
        <v>63</v>
      </c>
      <c r="M119">
        <v>318</v>
      </c>
      <c r="N119">
        <v>11727</v>
      </c>
      <c r="O119">
        <f t="shared" si="7"/>
        <v>9300</v>
      </c>
      <c r="P119" s="3">
        <f t="shared" si="10"/>
        <v>0.053870967741935484</v>
      </c>
      <c r="Q119" s="3">
        <f t="shared" si="11"/>
        <v>0.08838709677419355</v>
      </c>
    </row>
    <row r="120" spans="1:17" ht="12.75">
      <c r="A120" t="s">
        <v>124</v>
      </c>
      <c r="B120">
        <v>324</v>
      </c>
      <c r="C120">
        <v>675</v>
      </c>
      <c r="D120">
        <v>18</v>
      </c>
      <c r="E120">
        <v>6</v>
      </c>
      <c r="F120">
        <v>2829</v>
      </c>
      <c r="G120">
        <v>426</v>
      </c>
      <c r="H120">
        <v>288</v>
      </c>
      <c r="I120">
        <v>60</v>
      </c>
      <c r="J120" s="7">
        <v>168</v>
      </c>
      <c r="K120">
        <v>444</v>
      </c>
      <c r="L120">
        <v>24</v>
      </c>
      <c r="M120">
        <v>168</v>
      </c>
      <c r="N120">
        <v>5430</v>
      </c>
      <c r="O120">
        <f t="shared" si="7"/>
        <v>4263</v>
      </c>
      <c r="P120" s="3">
        <f t="shared" si="10"/>
        <v>0.03940886699507389</v>
      </c>
      <c r="Q120" s="3">
        <f t="shared" si="11"/>
        <v>0.10415200562983815</v>
      </c>
    </row>
    <row r="121" spans="1:17" ht="12.75">
      <c r="A121" t="s">
        <v>125</v>
      </c>
      <c r="B121">
        <v>273</v>
      </c>
      <c r="C121">
        <v>525</v>
      </c>
      <c r="D121">
        <v>24</v>
      </c>
      <c r="E121">
        <v>6</v>
      </c>
      <c r="F121">
        <v>2454</v>
      </c>
      <c r="G121">
        <v>447</v>
      </c>
      <c r="H121">
        <v>351</v>
      </c>
      <c r="I121">
        <v>24</v>
      </c>
      <c r="J121" s="7">
        <v>129</v>
      </c>
      <c r="K121">
        <v>414</v>
      </c>
      <c r="L121">
        <v>21</v>
      </c>
      <c r="M121">
        <v>174</v>
      </c>
      <c r="N121">
        <v>4836</v>
      </c>
      <c r="O121">
        <f t="shared" si="7"/>
        <v>3870</v>
      </c>
      <c r="P121" s="3">
        <f t="shared" si="10"/>
        <v>0.03333333333333333</v>
      </c>
      <c r="Q121" s="3">
        <f t="shared" si="11"/>
        <v>0.10697674418604651</v>
      </c>
    </row>
    <row r="122" spans="1:17" ht="12.75">
      <c r="A122" t="s">
        <v>281</v>
      </c>
      <c r="B122">
        <v>9702</v>
      </c>
      <c r="C122">
        <v>16467</v>
      </c>
      <c r="D122">
        <v>627</v>
      </c>
      <c r="E122">
        <v>405</v>
      </c>
      <c r="F122">
        <v>59910</v>
      </c>
      <c r="G122">
        <v>12456</v>
      </c>
      <c r="H122">
        <v>6879</v>
      </c>
      <c r="I122">
        <v>981</v>
      </c>
      <c r="J122" s="7">
        <v>3939</v>
      </c>
      <c r="K122">
        <v>12126</v>
      </c>
      <c r="L122">
        <v>1074</v>
      </c>
      <c r="M122">
        <v>5637</v>
      </c>
      <c r="N122">
        <v>130200</v>
      </c>
      <c r="O122">
        <f t="shared" si="7"/>
        <v>98397</v>
      </c>
      <c r="P122" s="3">
        <f t="shared" si="10"/>
        <v>0.04003170828378914</v>
      </c>
      <c r="Q122" s="3">
        <f t="shared" si="11"/>
        <v>0.12323546449586878</v>
      </c>
    </row>
    <row r="123" spans="1:17" ht="12.75">
      <c r="A123" t="s">
        <v>126</v>
      </c>
      <c r="J123" s="7"/>
      <c r="L123"/>
      <c r="P123" s="3"/>
      <c r="Q123" s="3"/>
    </row>
    <row r="124" spans="10:17" ht="12.75">
      <c r="J124" s="7"/>
      <c r="L124"/>
      <c r="P124" s="3"/>
      <c r="Q124" s="3"/>
    </row>
    <row r="125" spans="1:17" ht="12.75">
      <c r="A125" t="s">
        <v>127</v>
      </c>
      <c r="B125">
        <v>9126</v>
      </c>
      <c r="C125">
        <v>6375</v>
      </c>
      <c r="D125">
        <v>186</v>
      </c>
      <c r="E125">
        <v>36</v>
      </c>
      <c r="F125">
        <v>24858</v>
      </c>
      <c r="G125">
        <v>5073</v>
      </c>
      <c r="H125">
        <v>2364</v>
      </c>
      <c r="I125">
        <v>669</v>
      </c>
      <c r="J125" s="7">
        <v>597</v>
      </c>
      <c r="K125">
        <v>2874</v>
      </c>
      <c r="L125">
        <v>306</v>
      </c>
      <c r="M125">
        <v>2499</v>
      </c>
      <c r="N125">
        <v>54966</v>
      </c>
      <c r="O125">
        <f aca="true" t="shared" si="12" ref="O125:O133">SUM(D125:L125)</f>
        <v>36963</v>
      </c>
      <c r="P125" s="3">
        <f>J125/$O125</f>
        <v>0.016151286421556693</v>
      </c>
      <c r="Q125" s="3">
        <f>K125/$O125</f>
        <v>0.07775342910478046</v>
      </c>
    </row>
    <row r="126" spans="1:17" ht="12.75">
      <c r="A126" t="s">
        <v>128</v>
      </c>
      <c r="B126">
        <v>37524</v>
      </c>
      <c r="C126">
        <v>57174</v>
      </c>
      <c r="D126">
        <v>26340</v>
      </c>
      <c r="E126">
        <v>2421</v>
      </c>
      <c r="F126">
        <v>277920</v>
      </c>
      <c r="G126">
        <v>56352</v>
      </c>
      <c r="H126">
        <v>24036</v>
      </c>
      <c r="I126">
        <v>2379</v>
      </c>
      <c r="J126" s="7">
        <v>4920</v>
      </c>
      <c r="K126">
        <v>18744</v>
      </c>
      <c r="L126">
        <v>5379</v>
      </c>
      <c r="M126">
        <v>20661</v>
      </c>
      <c r="N126">
        <v>533853</v>
      </c>
      <c r="O126">
        <f t="shared" si="12"/>
        <v>418491</v>
      </c>
      <c r="P126" s="3">
        <f aca="true" t="shared" si="13" ref="P126:P134">J126/$O126</f>
        <v>0.01175652522993326</v>
      </c>
      <c r="Q126" s="3">
        <f aca="true" t="shared" si="14" ref="Q126:Q134">K126/$O126</f>
        <v>0.04478949368086769</v>
      </c>
    </row>
    <row r="127" spans="1:17" ht="12.75">
      <c r="A127" t="s">
        <v>129</v>
      </c>
      <c r="B127">
        <v>23388</v>
      </c>
      <c r="C127">
        <v>18663</v>
      </c>
      <c r="D127">
        <v>1152</v>
      </c>
      <c r="E127">
        <v>126</v>
      </c>
      <c r="F127">
        <v>74685</v>
      </c>
      <c r="G127">
        <v>15789</v>
      </c>
      <c r="H127">
        <v>6864</v>
      </c>
      <c r="I127">
        <v>2961</v>
      </c>
      <c r="J127" s="7">
        <v>3879</v>
      </c>
      <c r="K127">
        <v>8892</v>
      </c>
      <c r="L127">
        <v>720</v>
      </c>
      <c r="M127">
        <v>5838</v>
      </c>
      <c r="N127">
        <v>162963</v>
      </c>
      <c r="O127">
        <f t="shared" si="12"/>
        <v>115068</v>
      </c>
      <c r="P127" s="3">
        <f t="shared" si="13"/>
        <v>0.0337105016164355</v>
      </c>
      <c r="Q127" s="3">
        <f t="shared" si="14"/>
        <v>0.07727604546876629</v>
      </c>
    </row>
    <row r="128" spans="1:17" ht="12.75">
      <c r="A128" t="s">
        <v>130</v>
      </c>
      <c r="B128">
        <v>11034</v>
      </c>
      <c r="C128">
        <v>12285</v>
      </c>
      <c r="D128">
        <v>399</v>
      </c>
      <c r="E128">
        <v>69</v>
      </c>
      <c r="F128">
        <v>49665</v>
      </c>
      <c r="G128">
        <v>10941</v>
      </c>
      <c r="H128">
        <v>4302</v>
      </c>
      <c r="I128">
        <v>1068</v>
      </c>
      <c r="J128" s="7">
        <v>2415</v>
      </c>
      <c r="K128">
        <v>4287</v>
      </c>
      <c r="L128">
        <v>432</v>
      </c>
      <c r="M128">
        <v>3849</v>
      </c>
      <c r="N128">
        <v>100746</v>
      </c>
      <c r="O128">
        <f t="shared" si="12"/>
        <v>73578</v>
      </c>
      <c r="P128" s="3">
        <f t="shared" si="13"/>
        <v>0.032822311016880046</v>
      </c>
      <c r="Q128" s="3">
        <f t="shared" si="14"/>
        <v>0.05826469868710756</v>
      </c>
    </row>
    <row r="129" spans="1:17" ht="12.75">
      <c r="A129" t="s">
        <v>131</v>
      </c>
      <c r="B129">
        <v>1908</v>
      </c>
      <c r="C129">
        <v>1842</v>
      </c>
      <c r="D129">
        <v>63</v>
      </c>
      <c r="E129">
        <v>24</v>
      </c>
      <c r="F129">
        <v>8343</v>
      </c>
      <c r="G129">
        <v>1812</v>
      </c>
      <c r="H129">
        <v>1086</v>
      </c>
      <c r="I129">
        <v>270</v>
      </c>
      <c r="J129" s="7">
        <v>591</v>
      </c>
      <c r="K129">
        <v>939</v>
      </c>
      <c r="L129">
        <v>123</v>
      </c>
      <c r="M129">
        <v>909</v>
      </c>
      <c r="N129">
        <v>17907</v>
      </c>
      <c r="O129">
        <f t="shared" si="12"/>
        <v>13251</v>
      </c>
      <c r="P129" s="3">
        <f t="shared" si="13"/>
        <v>0.04460040751641386</v>
      </c>
      <c r="Q129" s="3">
        <f t="shared" si="14"/>
        <v>0.0708625764093276</v>
      </c>
    </row>
    <row r="130" spans="1:17" ht="12.75">
      <c r="A130" t="s">
        <v>132</v>
      </c>
      <c r="B130">
        <v>6201</v>
      </c>
      <c r="C130">
        <v>6915</v>
      </c>
      <c r="D130">
        <v>288</v>
      </c>
      <c r="E130">
        <v>45</v>
      </c>
      <c r="F130">
        <v>32538</v>
      </c>
      <c r="G130">
        <v>5997</v>
      </c>
      <c r="H130">
        <v>3249</v>
      </c>
      <c r="I130">
        <v>858</v>
      </c>
      <c r="J130" s="7">
        <v>1995</v>
      </c>
      <c r="K130">
        <v>3027</v>
      </c>
      <c r="L130">
        <v>273</v>
      </c>
      <c r="M130">
        <v>2574</v>
      </c>
      <c r="N130">
        <v>63954</v>
      </c>
      <c r="O130">
        <f t="shared" si="12"/>
        <v>48270</v>
      </c>
      <c r="P130" s="3">
        <f t="shared" si="13"/>
        <v>0.041330018645121196</v>
      </c>
      <c r="Q130" s="3">
        <f t="shared" si="14"/>
        <v>0.06270975761342448</v>
      </c>
    </row>
    <row r="131" spans="1:17" ht="12.75">
      <c r="A131" t="s">
        <v>133</v>
      </c>
      <c r="B131">
        <v>7215</v>
      </c>
      <c r="C131">
        <v>5478</v>
      </c>
      <c r="D131">
        <v>171</v>
      </c>
      <c r="E131">
        <v>24</v>
      </c>
      <c r="F131">
        <v>20571</v>
      </c>
      <c r="G131">
        <v>3804</v>
      </c>
      <c r="H131">
        <v>1782</v>
      </c>
      <c r="I131">
        <v>1086</v>
      </c>
      <c r="J131" s="7">
        <v>1077</v>
      </c>
      <c r="K131">
        <v>3021</v>
      </c>
      <c r="L131">
        <v>237</v>
      </c>
      <c r="M131">
        <v>1566</v>
      </c>
      <c r="N131">
        <v>46032</v>
      </c>
      <c r="O131">
        <f t="shared" si="12"/>
        <v>31773</v>
      </c>
      <c r="P131" s="3">
        <f t="shared" si="13"/>
        <v>0.03389670474931546</v>
      </c>
      <c r="Q131" s="3">
        <f t="shared" si="14"/>
        <v>0.0950807289207818</v>
      </c>
    </row>
    <row r="132" spans="1:17" ht="12.75">
      <c r="A132" t="s">
        <v>134</v>
      </c>
      <c r="B132">
        <v>10773</v>
      </c>
      <c r="C132">
        <v>11109</v>
      </c>
      <c r="D132">
        <v>507</v>
      </c>
      <c r="E132">
        <v>141</v>
      </c>
      <c r="F132">
        <v>46104</v>
      </c>
      <c r="G132">
        <v>8604</v>
      </c>
      <c r="H132">
        <v>4191</v>
      </c>
      <c r="I132">
        <v>1764</v>
      </c>
      <c r="J132" s="7">
        <v>4005</v>
      </c>
      <c r="K132">
        <v>6561</v>
      </c>
      <c r="L132">
        <v>534</v>
      </c>
      <c r="M132">
        <v>3402</v>
      </c>
      <c r="N132">
        <v>97695</v>
      </c>
      <c r="O132">
        <f t="shared" si="12"/>
        <v>72411</v>
      </c>
      <c r="P132" s="3">
        <f t="shared" si="13"/>
        <v>0.055309276214939716</v>
      </c>
      <c r="Q132" s="3">
        <f t="shared" si="14"/>
        <v>0.0906077805858226</v>
      </c>
    </row>
    <row r="133" spans="1:17" ht="12.75">
      <c r="A133" t="s">
        <v>135</v>
      </c>
      <c r="B133">
        <v>12708</v>
      </c>
      <c r="C133">
        <v>23211</v>
      </c>
      <c r="D133">
        <v>15072</v>
      </c>
      <c r="E133">
        <v>11871</v>
      </c>
      <c r="F133">
        <v>86529</v>
      </c>
      <c r="G133">
        <v>18093</v>
      </c>
      <c r="H133">
        <v>11076</v>
      </c>
      <c r="I133">
        <v>1656</v>
      </c>
      <c r="J133" s="7">
        <v>4041</v>
      </c>
      <c r="K133">
        <v>16941</v>
      </c>
      <c r="L133">
        <v>1857</v>
      </c>
      <c r="M133">
        <v>5820</v>
      </c>
      <c r="N133">
        <v>208872</v>
      </c>
      <c r="O133">
        <f t="shared" si="12"/>
        <v>167136</v>
      </c>
      <c r="P133" s="3">
        <f t="shared" si="13"/>
        <v>0.02417791499138426</v>
      </c>
      <c r="Q133" s="3">
        <f t="shared" si="14"/>
        <v>0.10136056863871339</v>
      </c>
    </row>
    <row r="134" spans="1:17" s="11" customFormat="1" ht="12.75">
      <c r="A134" s="11" t="s">
        <v>278</v>
      </c>
      <c r="B134" s="11">
        <v>119880</v>
      </c>
      <c r="C134" s="11">
        <v>143058</v>
      </c>
      <c r="D134" s="11">
        <v>44175</v>
      </c>
      <c r="E134" s="11">
        <v>14754</v>
      </c>
      <c r="F134" s="11">
        <v>621216</v>
      </c>
      <c r="G134" s="11">
        <v>126459</v>
      </c>
      <c r="H134" s="11">
        <v>58944</v>
      </c>
      <c r="I134" s="11">
        <v>12720</v>
      </c>
      <c r="J134" s="12">
        <v>23514</v>
      </c>
      <c r="K134" s="11">
        <v>65292</v>
      </c>
      <c r="L134" s="11">
        <v>9861</v>
      </c>
      <c r="M134" s="11">
        <v>47118</v>
      </c>
      <c r="N134" s="11">
        <v>1286988</v>
      </c>
      <c r="O134" s="11">
        <f>SUM(O125:O133)</f>
        <v>976941</v>
      </c>
      <c r="P134" s="13">
        <f t="shared" si="13"/>
        <v>0.024069007237898708</v>
      </c>
      <c r="Q134" s="13">
        <f t="shared" si="14"/>
        <v>0.066833104558003</v>
      </c>
    </row>
    <row r="135" spans="10:17" s="15" customFormat="1" ht="12.75">
      <c r="J135" s="7"/>
      <c r="P135" s="16"/>
      <c r="Q135" s="16"/>
    </row>
    <row r="136" spans="1:17" ht="12.75">
      <c r="A136" s="10" t="s">
        <v>280</v>
      </c>
      <c r="B136">
        <v>6876</v>
      </c>
      <c r="C136">
        <v>7029</v>
      </c>
      <c r="D136">
        <v>210</v>
      </c>
      <c r="E136">
        <v>45</v>
      </c>
      <c r="F136">
        <v>27291</v>
      </c>
      <c r="G136">
        <v>5088</v>
      </c>
      <c r="H136">
        <v>2592</v>
      </c>
      <c r="I136">
        <v>699</v>
      </c>
      <c r="J136" s="7">
        <v>2817</v>
      </c>
      <c r="K136">
        <v>4239</v>
      </c>
      <c r="L136">
        <v>495</v>
      </c>
      <c r="M136">
        <v>2268</v>
      </c>
      <c r="N136">
        <v>59652</v>
      </c>
      <c r="O136">
        <f aca="true" t="shared" si="15" ref="O136:O142">SUM(D136:L136)</f>
        <v>43476</v>
      </c>
      <c r="P136" s="3">
        <f>J136/$O136</f>
        <v>0.06479436930720398</v>
      </c>
      <c r="Q136" s="3">
        <f>K136/$O136</f>
        <v>0.0975020701076456</v>
      </c>
    </row>
    <row r="137" spans="1:17" ht="12.75">
      <c r="A137" t="s">
        <v>136</v>
      </c>
      <c r="B137">
        <v>1980</v>
      </c>
      <c r="C137">
        <v>1629</v>
      </c>
      <c r="D137">
        <v>48</v>
      </c>
      <c r="E137">
        <v>15</v>
      </c>
      <c r="F137">
        <v>5580</v>
      </c>
      <c r="G137">
        <v>1302</v>
      </c>
      <c r="H137">
        <v>774</v>
      </c>
      <c r="I137">
        <v>180</v>
      </c>
      <c r="J137" s="7">
        <v>540</v>
      </c>
      <c r="K137">
        <v>1296</v>
      </c>
      <c r="L137">
        <v>60</v>
      </c>
      <c r="M137">
        <v>546</v>
      </c>
      <c r="N137">
        <v>13947</v>
      </c>
      <c r="O137">
        <f t="shared" si="15"/>
        <v>9795</v>
      </c>
      <c r="P137" s="3">
        <f aca="true" t="shared" si="16" ref="P137:P142">J137/$O137</f>
        <v>0.055130168453292494</v>
      </c>
      <c r="Q137" s="3">
        <f aca="true" t="shared" si="17" ref="Q137:Q142">K137/$O137</f>
        <v>0.132312404287902</v>
      </c>
    </row>
    <row r="138" spans="1:17" ht="12.75">
      <c r="A138" t="s">
        <v>137</v>
      </c>
      <c r="B138">
        <v>22245</v>
      </c>
      <c r="C138">
        <v>28392</v>
      </c>
      <c r="D138">
        <v>5694</v>
      </c>
      <c r="E138">
        <v>174</v>
      </c>
      <c r="F138">
        <v>116658</v>
      </c>
      <c r="G138">
        <v>20445</v>
      </c>
      <c r="H138">
        <v>7749</v>
      </c>
      <c r="I138">
        <v>2295</v>
      </c>
      <c r="J138" s="7">
        <v>10824</v>
      </c>
      <c r="K138">
        <v>11355</v>
      </c>
      <c r="L138">
        <v>1356</v>
      </c>
      <c r="M138">
        <v>7026</v>
      </c>
      <c r="N138">
        <v>234213</v>
      </c>
      <c r="O138">
        <f t="shared" si="15"/>
        <v>176550</v>
      </c>
      <c r="P138" s="3">
        <f t="shared" si="16"/>
        <v>0.06130841121495327</v>
      </c>
      <c r="Q138" s="3">
        <f t="shared" si="17"/>
        <v>0.0643160577740017</v>
      </c>
    </row>
    <row r="139" spans="1:17" ht="12.75">
      <c r="A139" t="s">
        <v>138</v>
      </c>
      <c r="B139">
        <v>8724</v>
      </c>
      <c r="C139">
        <v>10482</v>
      </c>
      <c r="D139">
        <v>1719</v>
      </c>
      <c r="E139">
        <v>90</v>
      </c>
      <c r="F139">
        <v>40887</v>
      </c>
      <c r="G139">
        <v>7326</v>
      </c>
      <c r="H139">
        <v>4020</v>
      </c>
      <c r="I139">
        <v>741</v>
      </c>
      <c r="J139" s="7">
        <v>1938</v>
      </c>
      <c r="K139">
        <v>7566</v>
      </c>
      <c r="L139">
        <v>567</v>
      </c>
      <c r="M139">
        <v>2763</v>
      </c>
      <c r="N139">
        <v>86826</v>
      </c>
      <c r="O139">
        <f t="shared" si="15"/>
        <v>64854</v>
      </c>
      <c r="P139" s="3">
        <f t="shared" si="16"/>
        <v>0.02988250531964104</v>
      </c>
      <c r="Q139" s="3">
        <f t="shared" si="17"/>
        <v>0.11666204089184938</v>
      </c>
    </row>
    <row r="140" spans="1:17" ht="12.75">
      <c r="A140" t="s">
        <v>139</v>
      </c>
      <c r="B140">
        <v>6957</v>
      </c>
      <c r="C140">
        <v>4914</v>
      </c>
      <c r="D140">
        <v>324</v>
      </c>
      <c r="E140">
        <v>33</v>
      </c>
      <c r="F140">
        <v>20250</v>
      </c>
      <c r="G140">
        <v>4014</v>
      </c>
      <c r="H140">
        <v>2511</v>
      </c>
      <c r="I140">
        <v>669</v>
      </c>
      <c r="J140" s="7">
        <v>1032</v>
      </c>
      <c r="K140">
        <v>2751</v>
      </c>
      <c r="L140">
        <v>279</v>
      </c>
      <c r="M140">
        <v>1533</v>
      </c>
      <c r="N140">
        <v>45264</v>
      </c>
      <c r="O140">
        <f t="shared" si="15"/>
        <v>31863</v>
      </c>
      <c r="P140" s="3">
        <f t="shared" si="16"/>
        <v>0.032388663967611336</v>
      </c>
      <c r="Q140" s="3">
        <f t="shared" si="17"/>
        <v>0.08633838621598719</v>
      </c>
    </row>
    <row r="141" spans="1:17" s="11" customFormat="1" ht="12.75">
      <c r="A141" s="14" t="s">
        <v>279</v>
      </c>
      <c r="B141" s="11">
        <v>46791</v>
      </c>
      <c r="C141" s="11">
        <v>52446</v>
      </c>
      <c r="D141" s="11">
        <v>7995</v>
      </c>
      <c r="E141" s="11">
        <v>360</v>
      </c>
      <c r="F141" s="11">
        <v>210666</v>
      </c>
      <c r="G141" s="11">
        <v>38175</v>
      </c>
      <c r="H141" s="11">
        <v>17646</v>
      </c>
      <c r="I141" s="11">
        <v>4581</v>
      </c>
      <c r="J141" s="12">
        <v>17148</v>
      </c>
      <c r="K141" s="11">
        <v>27201</v>
      </c>
      <c r="L141" s="11">
        <v>2763</v>
      </c>
      <c r="M141" s="11">
        <v>14130</v>
      </c>
      <c r="N141" s="11">
        <v>439899</v>
      </c>
      <c r="O141" s="11">
        <f t="shared" si="15"/>
        <v>326535</v>
      </c>
      <c r="P141" s="13">
        <f t="shared" si="16"/>
        <v>0.05251504432909183</v>
      </c>
      <c r="Q141" s="13">
        <f t="shared" si="17"/>
        <v>0.0833019431301392</v>
      </c>
    </row>
    <row r="142" spans="1:17" s="7" customFormat="1" ht="12.75">
      <c r="A142" s="7" t="s">
        <v>277</v>
      </c>
      <c r="B142" s="7">
        <v>166734</v>
      </c>
      <c r="C142" s="7">
        <v>195576</v>
      </c>
      <c r="D142" s="7">
        <v>52167</v>
      </c>
      <c r="E142" s="7">
        <v>15111</v>
      </c>
      <c r="F142" s="7">
        <v>831978</v>
      </c>
      <c r="G142" s="7">
        <v>164667</v>
      </c>
      <c r="H142" s="7">
        <v>76605</v>
      </c>
      <c r="I142" s="7">
        <v>17304</v>
      </c>
      <c r="J142" s="7">
        <v>40668</v>
      </c>
      <c r="K142" s="7">
        <v>92544</v>
      </c>
      <c r="L142" s="7">
        <v>12630</v>
      </c>
      <c r="M142" s="7">
        <v>61287</v>
      </c>
      <c r="N142" s="7">
        <v>1727271</v>
      </c>
      <c r="O142" s="7">
        <f t="shared" si="15"/>
        <v>1303674</v>
      </c>
      <c r="P142" s="9">
        <f t="shared" si="16"/>
        <v>0.031194915293240488</v>
      </c>
      <c r="Q142" s="9">
        <f t="shared" si="17"/>
        <v>0.07098707192135457</v>
      </c>
    </row>
    <row r="143" spans="10:12" ht="12.75">
      <c r="J143" s="7"/>
      <c r="L143"/>
    </row>
    <row r="144" spans="10:12" ht="12.75">
      <c r="J144" s="7"/>
      <c r="L144"/>
    </row>
    <row r="145" spans="10:12" ht="12.75">
      <c r="J145" s="7"/>
      <c r="L1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7"/>
  <sheetViews>
    <sheetView tabSelected="1" zoomScale="80" zoomScaleNormal="8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27.140625" style="0" bestFit="1" customWidth="1"/>
    <col min="2" max="2" width="8.421875" style="0" customWidth="1"/>
    <col min="3" max="3" width="7.8515625" style="0" customWidth="1"/>
    <col min="4" max="4" width="8.421875" style="0" customWidth="1"/>
    <col min="6" max="6" width="11.28125" style="0" customWidth="1"/>
    <col min="7" max="7" width="8.00390625" style="0" customWidth="1"/>
    <col min="8" max="8" width="8.421875" style="0" customWidth="1"/>
    <col min="10" max="10" width="9.140625" style="7" customWidth="1"/>
    <col min="12" max="12" width="7.00390625" style="7" customWidth="1"/>
    <col min="13" max="13" width="10.28125" style="0" customWidth="1"/>
    <col min="16" max="16" width="9.7109375" style="0" bestFit="1" customWidth="1"/>
  </cols>
  <sheetData>
    <row r="1" ht="12.75">
      <c r="B1" t="s">
        <v>0</v>
      </c>
    </row>
    <row r="3" spans="1:19" s="1" customFormat="1" ht="66">
      <c r="A3" s="2">
        <v>2006</v>
      </c>
      <c r="B3" s="1" t="s">
        <v>1</v>
      </c>
      <c r="C3" s="1" t="s">
        <v>293</v>
      </c>
      <c r="D3" s="1" t="s">
        <v>141</v>
      </c>
      <c r="E3" s="1" t="s">
        <v>5</v>
      </c>
      <c r="F3" s="1" t="s">
        <v>6</v>
      </c>
      <c r="G3" s="1" t="s">
        <v>2</v>
      </c>
      <c r="H3" s="1" t="s">
        <v>3</v>
      </c>
      <c r="I3" s="1" t="s">
        <v>143</v>
      </c>
      <c r="J3" s="6" t="s">
        <v>8</v>
      </c>
      <c r="K3" s="1" t="s">
        <v>9</v>
      </c>
      <c r="L3" s="1" t="s">
        <v>10</v>
      </c>
      <c r="M3" s="1" t="s">
        <v>294</v>
      </c>
      <c r="N3" s="1" t="s">
        <v>295</v>
      </c>
      <c r="O3" s="1" t="s">
        <v>265</v>
      </c>
      <c r="P3" s="1" t="s">
        <v>263</v>
      </c>
      <c r="Q3" s="1" t="s">
        <v>262</v>
      </c>
      <c r="R3" s="1" t="s">
        <v>298</v>
      </c>
      <c r="S3" s="1" t="s">
        <v>299</v>
      </c>
    </row>
    <row r="4" spans="1:19" ht="12.75">
      <c r="A4" t="s">
        <v>12</v>
      </c>
      <c r="B4">
        <v>3594</v>
      </c>
      <c r="C4">
        <v>2331</v>
      </c>
      <c r="D4">
        <v>9786</v>
      </c>
      <c r="E4">
        <v>2322</v>
      </c>
      <c r="F4">
        <v>963</v>
      </c>
      <c r="G4">
        <v>45</v>
      </c>
      <c r="H4">
        <v>6</v>
      </c>
      <c r="I4">
        <v>225</v>
      </c>
      <c r="J4" s="7">
        <v>114</v>
      </c>
      <c r="K4">
        <v>1236</v>
      </c>
      <c r="L4">
        <v>144</v>
      </c>
      <c r="M4">
        <v>1836</v>
      </c>
      <c r="N4">
        <v>22611</v>
      </c>
      <c r="O4">
        <f aca="true" t="shared" si="0" ref="O4:O36">SUM(D4:L4)</f>
        <v>14841</v>
      </c>
      <c r="P4" s="3">
        <f aca="true" t="shared" si="1" ref="P4:P36">J4/$O4</f>
        <v>0.007681423084697796</v>
      </c>
      <c r="Q4" s="3">
        <f aca="true" t="shared" si="2" ref="Q4:Q36">K4/$O4</f>
        <v>0.08328279765514453</v>
      </c>
      <c r="R4" s="24">
        <f>G4/O4</f>
        <v>0.0030321406913280777</v>
      </c>
      <c r="S4" s="24">
        <f>H4/O4</f>
        <v>0.0004042854255104103</v>
      </c>
    </row>
    <row r="5" spans="1:19" ht="12.75">
      <c r="A5" t="s">
        <v>13</v>
      </c>
      <c r="B5">
        <v>3267</v>
      </c>
      <c r="C5">
        <v>3732</v>
      </c>
      <c r="D5">
        <v>16503</v>
      </c>
      <c r="E5">
        <v>4104</v>
      </c>
      <c r="F5">
        <v>1689</v>
      </c>
      <c r="G5">
        <v>141</v>
      </c>
      <c r="H5">
        <v>9</v>
      </c>
      <c r="I5">
        <v>312</v>
      </c>
      <c r="J5" s="7">
        <v>366</v>
      </c>
      <c r="K5">
        <v>1437</v>
      </c>
      <c r="L5">
        <v>147</v>
      </c>
      <c r="M5">
        <v>1707</v>
      </c>
      <c r="N5">
        <v>33414</v>
      </c>
      <c r="O5">
        <f t="shared" si="0"/>
        <v>24708</v>
      </c>
      <c r="P5" s="3">
        <f t="shared" si="1"/>
        <v>0.01481301602719767</v>
      </c>
      <c r="Q5" s="3">
        <f t="shared" si="2"/>
        <v>0.05815930063137446</v>
      </c>
      <c r="R5" s="24">
        <f aca="true" t="shared" si="3" ref="R5:R64">G5/O5</f>
        <v>0.005706653715395823</v>
      </c>
      <c r="S5" s="24">
        <f aca="true" t="shared" si="4" ref="S5:S64">H5/O5</f>
        <v>0.0003642544924720738</v>
      </c>
    </row>
    <row r="6" spans="1:19" ht="12.75">
      <c r="A6" t="s">
        <v>14</v>
      </c>
      <c r="B6">
        <v>1770</v>
      </c>
      <c r="C6">
        <v>849</v>
      </c>
      <c r="D6">
        <v>3297</v>
      </c>
      <c r="E6">
        <v>762</v>
      </c>
      <c r="F6">
        <v>330</v>
      </c>
      <c r="G6">
        <v>9</v>
      </c>
      <c r="H6">
        <v>3</v>
      </c>
      <c r="I6">
        <v>246</v>
      </c>
      <c r="J6" s="7">
        <v>57</v>
      </c>
      <c r="K6">
        <v>429</v>
      </c>
      <c r="L6">
        <v>39</v>
      </c>
      <c r="M6">
        <v>570</v>
      </c>
      <c r="N6">
        <v>8358</v>
      </c>
      <c r="O6">
        <f t="shared" si="0"/>
        <v>5172</v>
      </c>
      <c r="P6" s="3">
        <f t="shared" si="1"/>
        <v>0.011020881670533642</v>
      </c>
      <c r="Q6" s="3">
        <f t="shared" si="2"/>
        <v>0.08294663573085846</v>
      </c>
      <c r="R6" s="24">
        <f t="shared" si="3"/>
        <v>0.0017401392111368909</v>
      </c>
      <c r="S6" s="24">
        <f t="shared" si="4"/>
        <v>0.000580046403712297</v>
      </c>
    </row>
    <row r="7" spans="1:19" ht="12.75">
      <c r="A7" t="s">
        <v>16</v>
      </c>
      <c r="B7">
        <v>5640</v>
      </c>
      <c r="C7">
        <v>4881</v>
      </c>
      <c r="D7">
        <v>21111</v>
      </c>
      <c r="E7">
        <v>6699</v>
      </c>
      <c r="F7">
        <v>1488</v>
      </c>
      <c r="G7">
        <v>747</v>
      </c>
      <c r="H7">
        <v>39</v>
      </c>
      <c r="I7">
        <v>291</v>
      </c>
      <c r="J7" s="7">
        <v>162</v>
      </c>
      <c r="K7">
        <v>1173</v>
      </c>
      <c r="L7">
        <v>297</v>
      </c>
      <c r="M7">
        <v>1740</v>
      </c>
      <c r="N7">
        <v>44265</v>
      </c>
      <c r="O7">
        <f t="shared" si="0"/>
        <v>32007</v>
      </c>
      <c r="P7" s="3">
        <f t="shared" si="1"/>
        <v>0.005061392820320555</v>
      </c>
      <c r="Q7" s="3">
        <f t="shared" si="2"/>
        <v>0.036648233198987724</v>
      </c>
      <c r="R7" s="24">
        <f t="shared" si="3"/>
        <v>0.023338644671478115</v>
      </c>
      <c r="S7" s="24">
        <f t="shared" si="4"/>
        <v>0.0012184834567438372</v>
      </c>
    </row>
    <row r="8" spans="1:19" ht="12.75">
      <c r="A8" t="s">
        <v>17</v>
      </c>
      <c r="B8">
        <v>7305</v>
      </c>
      <c r="C8">
        <v>11067</v>
      </c>
      <c r="D8">
        <v>56622</v>
      </c>
      <c r="E8">
        <v>12504</v>
      </c>
      <c r="F8">
        <v>4323</v>
      </c>
      <c r="G8">
        <v>6303</v>
      </c>
      <c r="H8">
        <v>54</v>
      </c>
      <c r="I8">
        <v>564</v>
      </c>
      <c r="J8" s="7">
        <v>756</v>
      </c>
      <c r="K8">
        <v>3237</v>
      </c>
      <c r="L8">
        <v>1914</v>
      </c>
      <c r="M8">
        <v>4239</v>
      </c>
      <c r="N8">
        <v>108894</v>
      </c>
      <c r="O8">
        <f t="shared" si="0"/>
        <v>86277</v>
      </c>
      <c r="P8" s="3">
        <f t="shared" si="1"/>
        <v>0.00876247435585382</v>
      </c>
      <c r="Q8" s="3">
        <f t="shared" si="2"/>
        <v>0.03751868980145346</v>
      </c>
      <c r="R8" s="24">
        <f t="shared" si="3"/>
        <v>0.07305539135574951</v>
      </c>
      <c r="S8" s="24">
        <f t="shared" si="4"/>
        <v>0.00062589102541813</v>
      </c>
    </row>
    <row r="9" spans="1:19" ht="12.75">
      <c r="A9" t="s">
        <v>18</v>
      </c>
      <c r="B9">
        <v>4800</v>
      </c>
      <c r="C9">
        <v>8514</v>
      </c>
      <c r="D9">
        <v>47895</v>
      </c>
      <c r="E9">
        <v>10218</v>
      </c>
      <c r="F9">
        <v>4392</v>
      </c>
      <c r="G9">
        <v>2889</v>
      </c>
      <c r="H9">
        <v>1299</v>
      </c>
      <c r="I9">
        <v>504</v>
      </c>
      <c r="J9" s="7">
        <v>672</v>
      </c>
      <c r="K9">
        <v>2046</v>
      </c>
      <c r="L9">
        <v>495</v>
      </c>
      <c r="M9">
        <v>4425</v>
      </c>
      <c r="N9">
        <v>88143</v>
      </c>
      <c r="O9">
        <f t="shared" si="0"/>
        <v>70410</v>
      </c>
      <c r="P9" s="3">
        <f t="shared" si="1"/>
        <v>0.009544098849595228</v>
      </c>
      <c r="Q9" s="3">
        <f t="shared" si="2"/>
        <v>0.02905837239028547</v>
      </c>
      <c r="R9" s="24">
        <f t="shared" si="3"/>
        <v>0.041031103536429483</v>
      </c>
      <c r="S9" s="24">
        <f t="shared" si="4"/>
        <v>0.018449083936940777</v>
      </c>
    </row>
    <row r="10" spans="1:19" ht="12.75">
      <c r="A10" t="s">
        <v>19</v>
      </c>
      <c r="B10">
        <v>13023</v>
      </c>
      <c r="C10">
        <v>18663</v>
      </c>
      <c r="D10">
        <v>98169</v>
      </c>
      <c r="E10">
        <v>18102</v>
      </c>
      <c r="F10">
        <v>8364</v>
      </c>
      <c r="G10">
        <v>14817</v>
      </c>
      <c r="H10">
        <v>2118</v>
      </c>
      <c r="I10">
        <v>1128</v>
      </c>
      <c r="J10" s="7">
        <v>2487</v>
      </c>
      <c r="K10">
        <v>13350</v>
      </c>
      <c r="L10">
        <v>2091</v>
      </c>
      <c r="M10">
        <v>10233</v>
      </c>
      <c r="N10">
        <v>202545</v>
      </c>
      <c r="O10">
        <f t="shared" si="0"/>
        <v>160626</v>
      </c>
      <c r="P10" s="3">
        <f t="shared" si="1"/>
        <v>0.015483172089201</v>
      </c>
      <c r="Q10" s="3">
        <f t="shared" si="2"/>
        <v>0.08311232303612118</v>
      </c>
      <c r="R10" s="24">
        <f t="shared" si="3"/>
        <v>0.09224534010683202</v>
      </c>
      <c r="S10" s="24">
        <f t="shared" si="4"/>
        <v>0.013185910126629561</v>
      </c>
    </row>
    <row r="11" spans="1:19" ht="12.75">
      <c r="A11" t="s">
        <v>20</v>
      </c>
      <c r="B11">
        <v>6588</v>
      </c>
      <c r="C11">
        <v>12585</v>
      </c>
      <c r="D11">
        <v>79722</v>
      </c>
      <c r="E11">
        <v>15345</v>
      </c>
      <c r="F11">
        <v>8199</v>
      </c>
      <c r="G11">
        <v>3537</v>
      </c>
      <c r="H11">
        <v>1359</v>
      </c>
      <c r="I11">
        <v>438</v>
      </c>
      <c r="J11" s="7">
        <v>699</v>
      </c>
      <c r="K11">
        <v>2874</v>
      </c>
      <c r="L11">
        <v>1182</v>
      </c>
      <c r="M11">
        <v>9519</v>
      </c>
      <c r="N11">
        <v>142041</v>
      </c>
      <c r="O11">
        <f t="shared" si="0"/>
        <v>113355</v>
      </c>
      <c r="P11" s="3">
        <f t="shared" si="1"/>
        <v>0.0061664681752018</v>
      </c>
      <c r="Q11" s="3">
        <f t="shared" si="2"/>
        <v>0.025353976445679504</v>
      </c>
      <c r="R11" s="24">
        <f t="shared" si="3"/>
        <v>0.031202858277094084</v>
      </c>
      <c r="S11" s="24">
        <f t="shared" si="4"/>
        <v>0.011988884477967447</v>
      </c>
    </row>
    <row r="12" spans="2:19" ht="12.75">
      <c r="B12" s="7">
        <f>SUM(B8:B11)</f>
        <v>31716</v>
      </c>
      <c r="C12" s="7">
        <f>SUM(C8:C11)</f>
        <v>50829</v>
      </c>
      <c r="D12" s="7">
        <f>SUM(D8:D11)</f>
        <v>282408</v>
      </c>
      <c r="E12" s="7">
        <f>SUM(E8:E11)</f>
        <v>56169</v>
      </c>
      <c r="F12" s="7">
        <f>SUM(F8:F11)</f>
        <v>25278</v>
      </c>
      <c r="G12" s="7">
        <f>SUM(G8:G11)</f>
        <v>27546</v>
      </c>
      <c r="H12" s="7">
        <f>SUM(H8:H11)</f>
        <v>4830</v>
      </c>
      <c r="I12" s="7">
        <f>SUM(I8:I11)</f>
        <v>2634</v>
      </c>
      <c r="J12" s="7">
        <f>SUM(J8:J11)</f>
        <v>4614</v>
      </c>
      <c r="K12" s="7">
        <f>SUM(K8:K11)</f>
        <v>21507</v>
      </c>
      <c r="L12" s="7">
        <f>SUM(L8:L11)</f>
        <v>5682</v>
      </c>
      <c r="M12" s="7">
        <f>SUM(M8:M11)</f>
        <v>28416</v>
      </c>
      <c r="N12" s="7">
        <f>SUM(N8:N11)</f>
        <v>541623</v>
      </c>
      <c r="O12" s="7">
        <f>SUM(O8:O11)</f>
        <v>430668</v>
      </c>
      <c r="P12" s="9">
        <f t="shared" si="1"/>
        <v>0.010713589122015102</v>
      </c>
      <c r="Q12" s="9">
        <f t="shared" si="2"/>
        <v>0.04993869988018613</v>
      </c>
      <c r="R12" s="25">
        <f t="shared" si="3"/>
        <v>0.06396110228760901</v>
      </c>
      <c r="S12" s="25">
        <f t="shared" si="4"/>
        <v>0.011215135556855861</v>
      </c>
    </row>
    <row r="13" spans="1:19" ht="12.75">
      <c r="A13" t="s">
        <v>21</v>
      </c>
      <c r="B13">
        <v>1152</v>
      </c>
      <c r="C13">
        <v>1989</v>
      </c>
      <c r="D13">
        <v>10803</v>
      </c>
      <c r="E13">
        <v>2694</v>
      </c>
      <c r="F13">
        <v>1038</v>
      </c>
      <c r="G13">
        <v>225</v>
      </c>
      <c r="H13">
        <v>597</v>
      </c>
      <c r="I13">
        <v>75</v>
      </c>
      <c r="J13" s="7">
        <v>135</v>
      </c>
      <c r="K13">
        <v>645</v>
      </c>
      <c r="L13">
        <v>108</v>
      </c>
      <c r="M13">
        <v>1140</v>
      </c>
      <c r="N13">
        <v>20601</v>
      </c>
      <c r="O13">
        <f t="shared" si="0"/>
        <v>16320</v>
      </c>
      <c r="P13" s="3">
        <f t="shared" si="1"/>
        <v>0.008272058823529412</v>
      </c>
      <c r="Q13" s="3">
        <f t="shared" si="2"/>
        <v>0.03952205882352941</v>
      </c>
      <c r="R13" s="24">
        <f t="shared" si="3"/>
        <v>0.013786764705882353</v>
      </c>
      <c r="S13" s="24">
        <f t="shared" si="4"/>
        <v>0.03658088235294118</v>
      </c>
    </row>
    <row r="14" spans="1:19" ht="12.75">
      <c r="A14" t="s">
        <v>22</v>
      </c>
      <c r="B14">
        <v>3663</v>
      </c>
      <c r="C14">
        <v>2961</v>
      </c>
      <c r="D14">
        <v>14526</v>
      </c>
      <c r="E14">
        <v>4353</v>
      </c>
      <c r="F14">
        <v>1119</v>
      </c>
      <c r="G14">
        <v>60</v>
      </c>
      <c r="H14">
        <v>225</v>
      </c>
      <c r="I14">
        <v>219</v>
      </c>
      <c r="J14" s="7">
        <v>126</v>
      </c>
      <c r="K14">
        <v>936</v>
      </c>
      <c r="L14">
        <v>138</v>
      </c>
      <c r="M14">
        <v>1413</v>
      </c>
      <c r="N14">
        <v>29745</v>
      </c>
      <c r="O14">
        <f t="shared" si="0"/>
        <v>21702</v>
      </c>
      <c r="P14" s="3">
        <f t="shared" si="1"/>
        <v>0.005805916505391208</v>
      </c>
      <c r="Q14" s="3">
        <f t="shared" si="2"/>
        <v>0.043129665468620404</v>
      </c>
      <c r="R14" s="24">
        <f t="shared" si="3"/>
        <v>0.002764722145424385</v>
      </c>
      <c r="S14" s="24">
        <f t="shared" si="4"/>
        <v>0.010367708045341444</v>
      </c>
    </row>
    <row r="15" spans="1:19" ht="12.75">
      <c r="A15" t="s">
        <v>23</v>
      </c>
      <c r="B15">
        <v>1656</v>
      </c>
      <c r="C15">
        <v>1521</v>
      </c>
      <c r="D15">
        <v>4968</v>
      </c>
      <c r="E15">
        <v>1452</v>
      </c>
      <c r="F15">
        <v>456</v>
      </c>
      <c r="G15">
        <v>12</v>
      </c>
      <c r="H15">
        <v>6</v>
      </c>
      <c r="I15">
        <v>117</v>
      </c>
      <c r="J15" s="7">
        <v>267</v>
      </c>
      <c r="K15">
        <v>900</v>
      </c>
      <c r="L15">
        <v>54</v>
      </c>
      <c r="M15">
        <v>744</v>
      </c>
      <c r="N15">
        <v>12153</v>
      </c>
      <c r="O15">
        <f t="shared" si="0"/>
        <v>8232</v>
      </c>
      <c r="P15" s="3">
        <f t="shared" si="1"/>
        <v>0.032434402332361514</v>
      </c>
      <c r="Q15" s="3">
        <f t="shared" si="2"/>
        <v>0.10932944606413994</v>
      </c>
      <c r="R15" s="24">
        <f t="shared" si="3"/>
        <v>0.0014577259475218659</v>
      </c>
      <c r="S15" s="24">
        <f t="shared" si="4"/>
        <v>0.0007288629737609329</v>
      </c>
    </row>
    <row r="16" spans="1:19" ht="12.75">
      <c r="A16" t="s">
        <v>24</v>
      </c>
      <c r="B16">
        <v>1353</v>
      </c>
      <c r="C16">
        <v>810</v>
      </c>
      <c r="D16">
        <v>3132</v>
      </c>
      <c r="E16">
        <v>780</v>
      </c>
      <c r="F16">
        <v>312</v>
      </c>
      <c r="G16">
        <v>6</v>
      </c>
      <c r="H16">
        <v>0</v>
      </c>
      <c r="I16">
        <v>216</v>
      </c>
      <c r="J16" s="7">
        <v>81</v>
      </c>
      <c r="K16">
        <v>465</v>
      </c>
      <c r="L16">
        <v>42</v>
      </c>
      <c r="M16">
        <v>570</v>
      </c>
      <c r="N16">
        <v>7770</v>
      </c>
      <c r="O16">
        <f t="shared" si="0"/>
        <v>5034</v>
      </c>
      <c r="P16" s="3">
        <f t="shared" si="1"/>
        <v>0.016090584028605484</v>
      </c>
      <c r="Q16" s="3">
        <f t="shared" si="2"/>
        <v>0.09237187127532777</v>
      </c>
      <c r="R16" s="24">
        <f t="shared" si="3"/>
        <v>0.0011918951132300357</v>
      </c>
      <c r="S16" s="24">
        <f t="shared" si="4"/>
        <v>0</v>
      </c>
    </row>
    <row r="17" spans="1:19" ht="12.75">
      <c r="A17" t="s">
        <v>25</v>
      </c>
      <c r="B17">
        <v>3207</v>
      </c>
      <c r="C17">
        <v>1998</v>
      </c>
      <c r="D17">
        <v>9681</v>
      </c>
      <c r="E17">
        <v>2454</v>
      </c>
      <c r="F17">
        <v>825</v>
      </c>
      <c r="G17">
        <v>84</v>
      </c>
      <c r="H17">
        <v>9</v>
      </c>
      <c r="I17">
        <v>462</v>
      </c>
      <c r="J17" s="7">
        <v>171</v>
      </c>
      <c r="K17">
        <v>654</v>
      </c>
      <c r="L17">
        <v>90</v>
      </c>
      <c r="M17">
        <v>1185</v>
      </c>
      <c r="N17">
        <v>20817</v>
      </c>
      <c r="O17">
        <f t="shared" si="0"/>
        <v>14430</v>
      </c>
      <c r="P17" s="3">
        <f t="shared" si="1"/>
        <v>0.011850311850311851</v>
      </c>
      <c r="Q17" s="3">
        <f t="shared" si="2"/>
        <v>0.045322245322245325</v>
      </c>
      <c r="R17" s="24">
        <f t="shared" si="3"/>
        <v>0.0058212058212058215</v>
      </c>
      <c r="S17" s="24">
        <f t="shared" si="4"/>
        <v>0.0006237006237006237</v>
      </c>
    </row>
    <row r="18" spans="1:19" ht="12.75">
      <c r="A18" t="s">
        <v>26</v>
      </c>
      <c r="B18">
        <v>2742</v>
      </c>
      <c r="C18">
        <v>1476</v>
      </c>
      <c r="D18">
        <v>6429</v>
      </c>
      <c r="E18">
        <v>1431</v>
      </c>
      <c r="F18">
        <v>522</v>
      </c>
      <c r="G18">
        <v>24</v>
      </c>
      <c r="H18">
        <v>3</v>
      </c>
      <c r="I18">
        <v>471</v>
      </c>
      <c r="J18" s="7">
        <v>198</v>
      </c>
      <c r="K18">
        <v>861</v>
      </c>
      <c r="L18">
        <v>63</v>
      </c>
      <c r="M18">
        <v>921</v>
      </c>
      <c r="N18">
        <v>15135</v>
      </c>
      <c r="O18">
        <f t="shared" si="0"/>
        <v>10002</v>
      </c>
      <c r="P18" s="3">
        <f t="shared" si="1"/>
        <v>0.01979604079184163</v>
      </c>
      <c r="Q18" s="3">
        <f t="shared" si="2"/>
        <v>0.08608278344331134</v>
      </c>
      <c r="R18" s="24">
        <f t="shared" si="3"/>
        <v>0.0023995200959808036</v>
      </c>
      <c r="S18" s="24">
        <f t="shared" si="4"/>
        <v>0.00029994001199760045</v>
      </c>
    </row>
    <row r="19" spans="1:19" ht="12.75">
      <c r="A19" t="s">
        <v>27</v>
      </c>
      <c r="B19">
        <v>2838</v>
      </c>
      <c r="C19">
        <v>6594</v>
      </c>
      <c r="D19">
        <v>33531</v>
      </c>
      <c r="E19">
        <v>7050</v>
      </c>
      <c r="F19">
        <v>3120</v>
      </c>
      <c r="G19">
        <v>1122</v>
      </c>
      <c r="H19">
        <v>15</v>
      </c>
      <c r="I19">
        <v>402</v>
      </c>
      <c r="J19" s="7">
        <v>1716</v>
      </c>
      <c r="K19">
        <v>3384</v>
      </c>
      <c r="L19">
        <v>300</v>
      </c>
      <c r="M19">
        <v>2700</v>
      </c>
      <c r="N19">
        <v>62772</v>
      </c>
      <c r="O19">
        <f t="shared" si="0"/>
        <v>50640</v>
      </c>
      <c r="P19" s="3">
        <f t="shared" si="1"/>
        <v>0.03388625592417062</v>
      </c>
      <c r="Q19" s="3">
        <f t="shared" si="2"/>
        <v>0.06682464454976303</v>
      </c>
      <c r="R19" s="24">
        <f t="shared" si="3"/>
        <v>0.022156398104265403</v>
      </c>
      <c r="S19" s="24">
        <f t="shared" si="4"/>
        <v>0.0002962085308056872</v>
      </c>
    </row>
    <row r="20" spans="1:19" ht="12.75">
      <c r="A20" t="s">
        <v>28</v>
      </c>
      <c r="B20">
        <v>2811</v>
      </c>
      <c r="C20">
        <v>2232</v>
      </c>
      <c r="D20">
        <v>10710</v>
      </c>
      <c r="E20">
        <v>2832</v>
      </c>
      <c r="F20">
        <v>756</v>
      </c>
      <c r="G20">
        <v>45</v>
      </c>
      <c r="H20">
        <v>0</v>
      </c>
      <c r="I20">
        <v>414</v>
      </c>
      <c r="J20" s="7">
        <v>216</v>
      </c>
      <c r="K20">
        <v>786</v>
      </c>
      <c r="L20">
        <v>87</v>
      </c>
      <c r="M20">
        <v>1020</v>
      </c>
      <c r="N20">
        <v>21903</v>
      </c>
      <c r="O20">
        <f t="shared" si="0"/>
        <v>15846</v>
      </c>
      <c r="P20" s="3">
        <f t="shared" si="1"/>
        <v>0.013631200302915562</v>
      </c>
      <c r="Q20" s="3">
        <f t="shared" si="2"/>
        <v>0.049602423324498296</v>
      </c>
      <c r="R20" s="24">
        <f t="shared" si="3"/>
        <v>0.002839833396440742</v>
      </c>
      <c r="S20" s="24">
        <f t="shared" si="4"/>
        <v>0</v>
      </c>
    </row>
    <row r="21" spans="1:19" ht="12.75">
      <c r="A21" t="s">
        <v>29</v>
      </c>
      <c r="B21">
        <v>1083</v>
      </c>
      <c r="C21">
        <v>417</v>
      </c>
      <c r="D21">
        <v>1560</v>
      </c>
      <c r="E21">
        <v>396</v>
      </c>
      <c r="F21">
        <v>123</v>
      </c>
      <c r="G21">
        <v>6</v>
      </c>
      <c r="H21">
        <v>6</v>
      </c>
      <c r="I21">
        <v>264</v>
      </c>
      <c r="J21" s="7">
        <v>27</v>
      </c>
      <c r="K21">
        <v>252</v>
      </c>
      <c r="L21">
        <v>24</v>
      </c>
      <c r="M21">
        <v>438</v>
      </c>
      <c r="N21">
        <v>4596</v>
      </c>
      <c r="O21">
        <f t="shared" si="0"/>
        <v>2658</v>
      </c>
      <c r="P21" s="3">
        <f t="shared" si="1"/>
        <v>0.010158013544018058</v>
      </c>
      <c r="Q21" s="3">
        <f t="shared" si="2"/>
        <v>0.09480812641083522</v>
      </c>
      <c r="R21" s="24">
        <f t="shared" si="3"/>
        <v>0.002257336343115124</v>
      </c>
      <c r="S21" s="24">
        <f t="shared" si="4"/>
        <v>0.002257336343115124</v>
      </c>
    </row>
    <row r="22" spans="1:19" ht="12.75">
      <c r="A22" t="s">
        <v>30</v>
      </c>
      <c r="B22">
        <v>1062</v>
      </c>
      <c r="C22">
        <v>927</v>
      </c>
      <c r="D22">
        <v>4233</v>
      </c>
      <c r="E22">
        <v>984</v>
      </c>
      <c r="F22">
        <v>612</v>
      </c>
      <c r="G22">
        <v>27</v>
      </c>
      <c r="H22">
        <v>3</v>
      </c>
      <c r="I22">
        <v>240</v>
      </c>
      <c r="J22" s="7">
        <v>180</v>
      </c>
      <c r="K22">
        <v>510</v>
      </c>
      <c r="L22">
        <v>51</v>
      </c>
      <c r="M22">
        <v>579</v>
      </c>
      <c r="N22">
        <v>9408</v>
      </c>
      <c r="O22">
        <f t="shared" si="0"/>
        <v>6840</v>
      </c>
      <c r="P22" s="3">
        <f t="shared" si="1"/>
        <v>0.02631578947368421</v>
      </c>
      <c r="Q22" s="3">
        <f t="shared" si="2"/>
        <v>0.07456140350877193</v>
      </c>
      <c r="R22" s="24">
        <f t="shared" si="3"/>
        <v>0.003947368421052632</v>
      </c>
      <c r="S22" s="24">
        <f t="shared" si="4"/>
        <v>0.0004385964912280702</v>
      </c>
    </row>
    <row r="23" spans="1:19" ht="12.75">
      <c r="A23" t="s">
        <v>31</v>
      </c>
      <c r="B23">
        <v>801</v>
      </c>
      <c r="C23">
        <v>423</v>
      </c>
      <c r="D23">
        <v>1746</v>
      </c>
      <c r="E23">
        <v>447</v>
      </c>
      <c r="F23">
        <v>258</v>
      </c>
      <c r="G23">
        <v>9</v>
      </c>
      <c r="H23">
        <v>0</v>
      </c>
      <c r="I23">
        <v>174</v>
      </c>
      <c r="J23" s="7">
        <v>27</v>
      </c>
      <c r="K23">
        <v>309</v>
      </c>
      <c r="L23">
        <v>18</v>
      </c>
      <c r="M23">
        <v>384</v>
      </c>
      <c r="N23">
        <v>4593</v>
      </c>
      <c r="O23">
        <f t="shared" si="0"/>
        <v>2988</v>
      </c>
      <c r="P23" s="3">
        <f t="shared" si="1"/>
        <v>0.009036144578313253</v>
      </c>
      <c r="Q23" s="3">
        <f t="shared" si="2"/>
        <v>0.10341365461847389</v>
      </c>
      <c r="R23" s="24">
        <f t="shared" si="3"/>
        <v>0.0030120481927710845</v>
      </c>
      <c r="S23" s="24">
        <f t="shared" si="4"/>
        <v>0</v>
      </c>
    </row>
    <row r="24" spans="1:19" ht="12.75">
      <c r="A24" t="s">
        <v>32</v>
      </c>
      <c r="B24">
        <v>1530</v>
      </c>
      <c r="C24">
        <v>1821</v>
      </c>
      <c r="D24">
        <v>7272</v>
      </c>
      <c r="E24">
        <v>2256</v>
      </c>
      <c r="F24">
        <v>894</v>
      </c>
      <c r="G24">
        <v>21</v>
      </c>
      <c r="H24">
        <v>0</v>
      </c>
      <c r="I24">
        <v>285</v>
      </c>
      <c r="J24" s="7">
        <v>222</v>
      </c>
      <c r="K24">
        <v>846</v>
      </c>
      <c r="L24">
        <v>90</v>
      </c>
      <c r="M24">
        <v>918</v>
      </c>
      <c r="N24">
        <v>16161</v>
      </c>
      <c r="O24">
        <f t="shared" si="0"/>
        <v>11886</v>
      </c>
      <c r="P24" s="3">
        <f t="shared" si="1"/>
        <v>0.01867743563856638</v>
      </c>
      <c r="Q24" s="3">
        <f t="shared" si="2"/>
        <v>0.07117617364967188</v>
      </c>
      <c r="R24" s="24">
        <f t="shared" si="3"/>
        <v>0.0017667844522968198</v>
      </c>
      <c r="S24" s="24">
        <f t="shared" si="4"/>
        <v>0</v>
      </c>
    </row>
    <row r="25" spans="1:19" ht="12.75">
      <c r="A25" t="s">
        <v>33</v>
      </c>
      <c r="B25">
        <v>3744</v>
      </c>
      <c r="C25">
        <v>2211</v>
      </c>
      <c r="D25">
        <v>9123</v>
      </c>
      <c r="E25">
        <v>2376</v>
      </c>
      <c r="F25">
        <v>681</v>
      </c>
      <c r="G25">
        <v>48</v>
      </c>
      <c r="H25">
        <v>6</v>
      </c>
      <c r="I25">
        <v>246</v>
      </c>
      <c r="J25" s="7">
        <v>135</v>
      </c>
      <c r="K25">
        <v>603</v>
      </c>
      <c r="L25">
        <v>81</v>
      </c>
      <c r="M25">
        <v>1143</v>
      </c>
      <c r="N25">
        <v>20400</v>
      </c>
      <c r="O25">
        <f t="shared" si="0"/>
        <v>13299</v>
      </c>
      <c r="P25" s="3">
        <f t="shared" si="1"/>
        <v>0.010151139183397249</v>
      </c>
      <c r="Q25" s="3">
        <f t="shared" si="2"/>
        <v>0.045341755019174375</v>
      </c>
      <c r="R25" s="24">
        <f t="shared" si="3"/>
        <v>0.003609293931874577</v>
      </c>
      <c r="S25" s="24">
        <f t="shared" si="4"/>
        <v>0.00045116174148432213</v>
      </c>
    </row>
    <row r="26" spans="1:19" ht="12.75">
      <c r="A26" t="s">
        <v>34</v>
      </c>
      <c r="B26">
        <v>3405</v>
      </c>
      <c r="C26">
        <v>5550</v>
      </c>
      <c r="D26">
        <v>25497</v>
      </c>
      <c r="E26">
        <v>6633</v>
      </c>
      <c r="F26">
        <v>1980</v>
      </c>
      <c r="G26">
        <v>372</v>
      </c>
      <c r="H26">
        <v>15</v>
      </c>
      <c r="I26">
        <v>408</v>
      </c>
      <c r="J26" s="7">
        <v>999</v>
      </c>
      <c r="K26">
        <v>1638</v>
      </c>
      <c r="L26">
        <v>219</v>
      </c>
      <c r="M26">
        <v>2241</v>
      </c>
      <c r="N26">
        <v>48957</v>
      </c>
      <c r="O26">
        <f t="shared" si="0"/>
        <v>37761</v>
      </c>
      <c r="P26" s="3">
        <f t="shared" si="1"/>
        <v>0.026455867164534838</v>
      </c>
      <c r="Q26" s="3">
        <f t="shared" si="2"/>
        <v>0.04337808850401208</v>
      </c>
      <c r="R26" s="24">
        <f t="shared" si="3"/>
        <v>0.009851434019226186</v>
      </c>
      <c r="S26" s="24">
        <f t="shared" si="4"/>
        <v>0.0003972352427107333</v>
      </c>
    </row>
    <row r="27" spans="1:19" ht="12.75">
      <c r="A27" t="s">
        <v>35</v>
      </c>
      <c r="B27">
        <v>2328</v>
      </c>
      <c r="C27">
        <v>3168</v>
      </c>
      <c r="D27">
        <v>15384</v>
      </c>
      <c r="E27">
        <v>3888</v>
      </c>
      <c r="F27">
        <v>1713</v>
      </c>
      <c r="G27">
        <v>297</v>
      </c>
      <c r="H27">
        <v>6</v>
      </c>
      <c r="I27">
        <v>348</v>
      </c>
      <c r="J27" s="7">
        <v>549</v>
      </c>
      <c r="K27">
        <v>1191</v>
      </c>
      <c r="L27">
        <v>144</v>
      </c>
      <c r="M27">
        <v>1812</v>
      </c>
      <c r="N27">
        <v>30825</v>
      </c>
      <c r="O27">
        <f t="shared" si="0"/>
        <v>23520</v>
      </c>
      <c r="P27" s="3">
        <f t="shared" si="1"/>
        <v>0.023341836734693876</v>
      </c>
      <c r="Q27" s="3">
        <f t="shared" si="2"/>
        <v>0.05063775510204081</v>
      </c>
      <c r="R27" s="24">
        <f t="shared" si="3"/>
        <v>0.012627551020408164</v>
      </c>
      <c r="S27" s="24">
        <f t="shared" si="4"/>
        <v>0.00025510204081632655</v>
      </c>
    </row>
    <row r="28" spans="1:19" ht="12.75">
      <c r="A28" t="s">
        <v>36</v>
      </c>
      <c r="B28">
        <v>1548</v>
      </c>
      <c r="C28">
        <v>1602</v>
      </c>
      <c r="D28">
        <v>6660</v>
      </c>
      <c r="E28">
        <v>1518</v>
      </c>
      <c r="F28">
        <v>678</v>
      </c>
      <c r="G28">
        <v>21</v>
      </c>
      <c r="H28">
        <v>6</v>
      </c>
      <c r="I28">
        <v>264</v>
      </c>
      <c r="J28" s="7">
        <v>324</v>
      </c>
      <c r="K28">
        <v>750</v>
      </c>
      <c r="L28">
        <v>54</v>
      </c>
      <c r="M28">
        <v>1002</v>
      </c>
      <c r="N28">
        <v>14427</v>
      </c>
      <c r="O28">
        <f t="shared" si="0"/>
        <v>10275</v>
      </c>
      <c r="P28" s="3">
        <f t="shared" si="1"/>
        <v>0.031532846715328466</v>
      </c>
      <c r="Q28" s="3">
        <f t="shared" si="2"/>
        <v>0.072992700729927</v>
      </c>
      <c r="R28" s="24">
        <f t="shared" si="3"/>
        <v>0.0020437956204379564</v>
      </c>
      <c r="S28" s="24">
        <f t="shared" si="4"/>
        <v>0.0005839416058394161</v>
      </c>
    </row>
    <row r="29" spans="1:19" ht="12.75">
      <c r="A29" t="s">
        <v>37</v>
      </c>
      <c r="B29">
        <v>69</v>
      </c>
      <c r="C29">
        <v>246</v>
      </c>
      <c r="D29">
        <v>1278</v>
      </c>
      <c r="E29">
        <v>189</v>
      </c>
      <c r="F29">
        <v>150</v>
      </c>
      <c r="G29">
        <v>0</v>
      </c>
      <c r="H29">
        <v>3</v>
      </c>
      <c r="I29">
        <v>33</v>
      </c>
      <c r="J29" s="7">
        <v>72</v>
      </c>
      <c r="K29">
        <v>171</v>
      </c>
      <c r="L29">
        <v>9</v>
      </c>
      <c r="M29">
        <v>189</v>
      </c>
      <c r="N29">
        <v>2409</v>
      </c>
      <c r="O29">
        <f t="shared" si="0"/>
        <v>1905</v>
      </c>
      <c r="P29" s="3">
        <f t="shared" si="1"/>
        <v>0.03779527559055118</v>
      </c>
      <c r="Q29" s="3">
        <f t="shared" si="2"/>
        <v>0.08976377952755905</v>
      </c>
      <c r="R29" s="24">
        <f t="shared" si="3"/>
        <v>0</v>
      </c>
      <c r="S29" s="24">
        <f t="shared" si="4"/>
        <v>0.0015748031496062992</v>
      </c>
    </row>
    <row r="30" spans="1:19" ht="12.75">
      <c r="A30" t="s">
        <v>38</v>
      </c>
      <c r="B30">
        <v>522</v>
      </c>
      <c r="C30">
        <v>318</v>
      </c>
      <c r="D30">
        <v>1437</v>
      </c>
      <c r="E30">
        <v>315</v>
      </c>
      <c r="F30">
        <v>165</v>
      </c>
      <c r="G30">
        <v>12</v>
      </c>
      <c r="H30">
        <v>0</v>
      </c>
      <c r="I30">
        <v>57</v>
      </c>
      <c r="J30" s="7">
        <v>42</v>
      </c>
      <c r="K30">
        <v>174</v>
      </c>
      <c r="L30">
        <v>12</v>
      </c>
      <c r="M30">
        <v>318</v>
      </c>
      <c r="N30">
        <v>3366</v>
      </c>
      <c r="O30">
        <f t="shared" si="0"/>
        <v>2214</v>
      </c>
      <c r="P30" s="3">
        <f t="shared" si="1"/>
        <v>0.018970189701897018</v>
      </c>
      <c r="Q30" s="3">
        <f t="shared" si="2"/>
        <v>0.07859078590785908</v>
      </c>
      <c r="R30" s="24">
        <f t="shared" si="3"/>
        <v>0.005420054200542005</v>
      </c>
      <c r="S30" s="24">
        <f t="shared" si="4"/>
        <v>0</v>
      </c>
    </row>
    <row r="31" spans="1:19" ht="12.75">
      <c r="A31" t="s">
        <v>39</v>
      </c>
      <c r="B31">
        <v>1797</v>
      </c>
      <c r="C31">
        <v>1758</v>
      </c>
      <c r="D31">
        <v>8871</v>
      </c>
      <c r="E31">
        <v>2268</v>
      </c>
      <c r="F31">
        <v>1206</v>
      </c>
      <c r="G31">
        <v>54</v>
      </c>
      <c r="H31">
        <v>3</v>
      </c>
      <c r="I31">
        <v>282</v>
      </c>
      <c r="J31" s="7">
        <v>537</v>
      </c>
      <c r="K31">
        <v>963</v>
      </c>
      <c r="L31">
        <v>129</v>
      </c>
      <c r="M31">
        <v>1413</v>
      </c>
      <c r="N31">
        <v>19281</v>
      </c>
      <c r="O31">
        <f t="shared" si="0"/>
        <v>14313</v>
      </c>
      <c r="P31" s="3">
        <f t="shared" si="1"/>
        <v>0.037518339970656046</v>
      </c>
      <c r="Q31" s="3">
        <f t="shared" si="2"/>
        <v>0.06728149234961224</v>
      </c>
      <c r="R31" s="24">
        <f t="shared" si="3"/>
        <v>0.0037727939635296584</v>
      </c>
      <c r="S31" s="24">
        <f t="shared" si="4"/>
        <v>0.00020959966464053657</v>
      </c>
    </row>
    <row r="32" spans="1:19" ht="12.75">
      <c r="A32" t="s">
        <v>40</v>
      </c>
      <c r="B32">
        <v>435</v>
      </c>
      <c r="C32">
        <v>264</v>
      </c>
      <c r="D32">
        <v>1608</v>
      </c>
      <c r="E32">
        <v>318</v>
      </c>
      <c r="F32">
        <v>213</v>
      </c>
      <c r="G32">
        <v>12</v>
      </c>
      <c r="H32">
        <v>0</v>
      </c>
      <c r="I32">
        <v>114</v>
      </c>
      <c r="J32" s="7">
        <v>69</v>
      </c>
      <c r="K32">
        <v>249</v>
      </c>
      <c r="L32">
        <v>36</v>
      </c>
      <c r="M32">
        <v>405</v>
      </c>
      <c r="N32">
        <v>3723</v>
      </c>
      <c r="O32">
        <f t="shared" si="0"/>
        <v>2619</v>
      </c>
      <c r="P32" s="3">
        <f t="shared" si="1"/>
        <v>0.026345933562428408</v>
      </c>
      <c r="Q32" s="3">
        <f t="shared" si="2"/>
        <v>0.09507445589919816</v>
      </c>
      <c r="R32" s="24">
        <f t="shared" si="3"/>
        <v>0.004581901489117984</v>
      </c>
      <c r="S32" s="24">
        <f t="shared" si="4"/>
        <v>0</v>
      </c>
    </row>
    <row r="33" spans="1:19" ht="12.75">
      <c r="A33" t="s">
        <v>41</v>
      </c>
      <c r="B33">
        <v>3102</v>
      </c>
      <c r="C33">
        <v>3441</v>
      </c>
      <c r="D33">
        <v>17145</v>
      </c>
      <c r="E33">
        <v>3765</v>
      </c>
      <c r="F33">
        <v>1665</v>
      </c>
      <c r="G33">
        <v>108</v>
      </c>
      <c r="H33">
        <v>6</v>
      </c>
      <c r="I33">
        <v>387</v>
      </c>
      <c r="J33" s="7">
        <v>924</v>
      </c>
      <c r="K33">
        <v>1380</v>
      </c>
      <c r="L33">
        <v>147</v>
      </c>
      <c r="M33">
        <v>2802</v>
      </c>
      <c r="N33">
        <v>34866</v>
      </c>
      <c r="O33">
        <f t="shared" si="0"/>
        <v>25527</v>
      </c>
      <c r="P33" s="3">
        <f t="shared" si="1"/>
        <v>0.036196967916323895</v>
      </c>
      <c r="Q33" s="3">
        <f t="shared" si="2"/>
        <v>0.054060406628275944</v>
      </c>
      <c r="R33" s="24">
        <f t="shared" si="3"/>
        <v>0.004230814431778117</v>
      </c>
      <c r="S33" s="24">
        <f t="shared" si="4"/>
        <v>0.0002350452462098954</v>
      </c>
    </row>
    <row r="34" spans="1:19" ht="12.75">
      <c r="A34" t="s">
        <v>42</v>
      </c>
      <c r="B34">
        <v>1437</v>
      </c>
      <c r="C34">
        <v>2895</v>
      </c>
      <c r="D34">
        <v>14031</v>
      </c>
      <c r="E34">
        <v>3375</v>
      </c>
      <c r="F34">
        <v>1404</v>
      </c>
      <c r="G34">
        <v>144</v>
      </c>
      <c r="H34">
        <v>3</v>
      </c>
      <c r="I34">
        <v>204</v>
      </c>
      <c r="J34" s="7">
        <v>855</v>
      </c>
      <c r="K34">
        <v>1251</v>
      </c>
      <c r="L34">
        <v>135</v>
      </c>
      <c r="M34">
        <v>1830</v>
      </c>
      <c r="N34">
        <v>27564</v>
      </c>
      <c r="O34">
        <f t="shared" si="0"/>
        <v>21402</v>
      </c>
      <c r="P34" s="3">
        <f t="shared" si="1"/>
        <v>0.03994953742640875</v>
      </c>
      <c r="Q34" s="3">
        <f t="shared" si="2"/>
        <v>0.058452481076534904</v>
      </c>
      <c r="R34" s="24">
        <f t="shared" si="3"/>
        <v>0.00672834314550042</v>
      </c>
      <c r="S34" s="24">
        <f t="shared" si="4"/>
        <v>0.00014017381553125876</v>
      </c>
    </row>
    <row r="35" spans="1:19" ht="12.75">
      <c r="A35" t="s">
        <v>43</v>
      </c>
      <c r="B35">
        <v>1149</v>
      </c>
      <c r="C35">
        <v>627</v>
      </c>
      <c r="D35">
        <v>3051</v>
      </c>
      <c r="E35">
        <v>648</v>
      </c>
      <c r="F35">
        <v>363</v>
      </c>
      <c r="G35">
        <v>6</v>
      </c>
      <c r="H35">
        <v>0</v>
      </c>
      <c r="I35">
        <v>195</v>
      </c>
      <c r="J35" s="7">
        <v>48</v>
      </c>
      <c r="K35">
        <v>381</v>
      </c>
      <c r="L35">
        <v>30</v>
      </c>
      <c r="M35">
        <v>456</v>
      </c>
      <c r="N35">
        <v>6954</v>
      </c>
      <c r="O35">
        <f t="shared" si="0"/>
        <v>4722</v>
      </c>
      <c r="P35" s="3">
        <f t="shared" si="1"/>
        <v>0.010165184243964422</v>
      </c>
      <c r="Q35" s="3">
        <f t="shared" si="2"/>
        <v>0.0806861499364676</v>
      </c>
      <c r="R35" s="24">
        <f t="shared" si="3"/>
        <v>0.0012706480304955528</v>
      </c>
      <c r="S35" s="24">
        <f t="shared" si="4"/>
        <v>0</v>
      </c>
    </row>
    <row r="36" spans="1:19" ht="12.75">
      <c r="A36" t="s">
        <v>44</v>
      </c>
      <c r="B36">
        <v>2907</v>
      </c>
      <c r="C36">
        <v>3711</v>
      </c>
      <c r="D36">
        <v>16779</v>
      </c>
      <c r="E36">
        <v>3741</v>
      </c>
      <c r="F36">
        <v>1545</v>
      </c>
      <c r="G36">
        <v>120</v>
      </c>
      <c r="H36">
        <v>9</v>
      </c>
      <c r="I36">
        <v>492</v>
      </c>
      <c r="J36" s="7">
        <v>681</v>
      </c>
      <c r="K36">
        <v>1806</v>
      </c>
      <c r="L36">
        <v>219</v>
      </c>
      <c r="M36">
        <v>1905</v>
      </c>
      <c r="N36">
        <v>33918</v>
      </c>
      <c r="O36">
        <f t="shared" si="0"/>
        <v>25392</v>
      </c>
      <c r="P36" s="3">
        <f t="shared" si="1"/>
        <v>0.02681947069943289</v>
      </c>
      <c r="Q36" s="3">
        <f t="shared" si="2"/>
        <v>0.07112476370510397</v>
      </c>
      <c r="R36" s="24">
        <f t="shared" si="3"/>
        <v>0.004725897920604915</v>
      </c>
      <c r="S36" s="24">
        <f t="shared" si="4"/>
        <v>0.00035444234404536864</v>
      </c>
    </row>
    <row r="37" spans="1:19" ht="12.75">
      <c r="A37" t="s">
        <v>45</v>
      </c>
      <c r="B37">
        <v>795</v>
      </c>
      <c r="C37">
        <v>420</v>
      </c>
      <c r="D37">
        <v>1863</v>
      </c>
      <c r="E37">
        <v>390</v>
      </c>
      <c r="F37">
        <v>198</v>
      </c>
      <c r="G37">
        <v>9</v>
      </c>
      <c r="H37">
        <v>3</v>
      </c>
      <c r="I37">
        <v>129</v>
      </c>
      <c r="J37" s="7">
        <v>36</v>
      </c>
      <c r="K37">
        <v>210</v>
      </c>
      <c r="L37">
        <v>21</v>
      </c>
      <c r="M37">
        <v>339</v>
      </c>
      <c r="N37">
        <v>4413</v>
      </c>
      <c r="O37">
        <f aca="true" t="shared" si="5" ref="O37:O69">SUM(D37:L37)</f>
        <v>2859</v>
      </c>
      <c r="P37" s="3">
        <f aca="true" t="shared" si="6" ref="P37:P69">J37/$O37</f>
        <v>0.012591815320041973</v>
      </c>
      <c r="Q37" s="3">
        <f aca="true" t="shared" si="7" ref="Q37:Q69">K37/$O37</f>
        <v>0.07345225603357818</v>
      </c>
      <c r="R37" s="24">
        <f t="shared" si="3"/>
        <v>0.0031479538300104933</v>
      </c>
      <c r="S37" s="24">
        <f t="shared" si="4"/>
        <v>0.001049317943336831</v>
      </c>
    </row>
    <row r="38" spans="1:19" ht="12.75">
      <c r="A38" t="s">
        <v>46</v>
      </c>
      <c r="B38">
        <v>2292</v>
      </c>
      <c r="C38">
        <v>1374</v>
      </c>
      <c r="D38">
        <v>5064</v>
      </c>
      <c r="E38">
        <v>906</v>
      </c>
      <c r="F38">
        <v>465</v>
      </c>
      <c r="G38">
        <v>9</v>
      </c>
      <c r="H38">
        <v>3</v>
      </c>
      <c r="I38">
        <v>570</v>
      </c>
      <c r="J38" s="7">
        <v>282</v>
      </c>
      <c r="K38">
        <v>978</v>
      </c>
      <c r="L38">
        <v>57</v>
      </c>
      <c r="M38">
        <v>1032</v>
      </c>
      <c r="N38">
        <v>13023</v>
      </c>
      <c r="O38">
        <f t="shared" si="5"/>
        <v>8334</v>
      </c>
      <c r="P38" s="3">
        <f t="shared" si="6"/>
        <v>0.033837293016558675</v>
      </c>
      <c r="Q38" s="3">
        <f t="shared" si="7"/>
        <v>0.11735061195104392</v>
      </c>
      <c r="R38" s="24">
        <f t="shared" si="3"/>
        <v>0.0010799136069114472</v>
      </c>
      <c r="S38" s="24">
        <f t="shared" si="4"/>
        <v>0.0003599712023038157</v>
      </c>
    </row>
    <row r="39" spans="1:19" ht="12.75">
      <c r="A39" t="s">
        <v>47</v>
      </c>
      <c r="B39">
        <v>879</v>
      </c>
      <c r="C39">
        <v>582</v>
      </c>
      <c r="D39">
        <v>2409</v>
      </c>
      <c r="E39">
        <v>711</v>
      </c>
      <c r="F39">
        <v>390</v>
      </c>
      <c r="G39">
        <v>18</v>
      </c>
      <c r="H39">
        <v>3</v>
      </c>
      <c r="I39">
        <v>138</v>
      </c>
      <c r="J39" s="7">
        <v>120</v>
      </c>
      <c r="K39">
        <v>654</v>
      </c>
      <c r="L39">
        <v>78</v>
      </c>
      <c r="M39">
        <v>579</v>
      </c>
      <c r="N39">
        <v>6564</v>
      </c>
      <c r="O39">
        <f t="shared" si="5"/>
        <v>4521</v>
      </c>
      <c r="P39" s="3">
        <f t="shared" si="6"/>
        <v>0.026542800265428004</v>
      </c>
      <c r="Q39" s="3">
        <f t="shared" si="7"/>
        <v>0.14465826144658261</v>
      </c>
      <c r="R39" s="24">
        <f t="shared" si="3"/>
        <v>0.003981420039814201</v>
      </c>
      <c r="S39" s="24">
        <f t="shared" si="4"/>
        <v>0.0006635700066357001</v>
      </c>
    </row>
    <row r="40" spans="1:19" ht="12.75">
      <c r="A40" t="s">
        <v>48</v>
      </c>
      <c r="B40">
        <v>1179</v>
      </c>
      <c r="C40">
        <v>1962</v>
      </c>
      <c r="D40">
        <v>9606</v>
      </c>
      <c r="E40">
        <v>1950</v>
      </c>
      <c r="F40">
        <v>867</v>
      </c>
      <c r="G40">
        <v>63</v>
      </c>
      <c r="H40">
        <v>3</v>
      </c>
      <c r="I40">
        <v>264</v>
      </c>
      <c r="J40" s="7">
        <v>627</v>
      </c>
      <c r="K40">
        <v>1008</v>
      </c>
      <c r="L40">
        <v>102</v>
      </c>
      <c r="M40">
        <v>1392</v>
      </c>
      <c r="N40">
        <v>19035</v>
      </c>
      <c r="O40">
        <f t="shared" si="5"/>
        <v>14490</v>
      </c>
      <c r="P40" s="3">
        <f t="shared" si="6"/>
        <v>0.0432712215320911</v>
      </c>
      <c r="Q40" s="3">
        <f t="shared" si="7"/>
        <v>0.06956521739130435</v>
      </c>
      <c r="R40" s="24">
        <f t="shared" si="3"/>
        <v>0.004347826086956522</v>
      </c>
      <c r="S40" s="24">
        <f t="shared" si="4"/>
        <v>0.00020703933747412008</v>
      </c>
    </row>
    <row r="41" spans="1:19" ht="12.75">
      <c r="A41" t="s">
        <v>49</v>
      </c>
      <c r="B41">
        <v>1035</v>
      </c>
      <c r="C41">
        <v>702</v>
      </c>
      <c r="D41">
        <v>3051</v>
      </c>
      <c r="E41">
        <v>723</v>
      </c>
      <c r="F41">
        <v>396</v>
      </c>
      <c r="G41">
        <v>15</v>
      </c>
      <c r="H41">
        <v>6</v>
      </c>
      <c r="I41">
        <v>180</v>
      </c>
      <c r="J41" s="7">
        <v>105</v>
      </c>
      <c r="K41">
        <v>534</v>
      </c>
      <c r="L41">
        <v>48</v>
      </c>
      <c r="M41">
        <v>573</v>
      </c>
      <c r="N41">
        <v>7368</v>
      </c>
      <c r="O41">
        <f t="shared" si="5"/>
        <v>5058</v>
      </c>
      <c r="P41" s="3">
        <f t="shared" si="6"/>
        <v>0.020759193357058125</v>
      </c>
      <c r="Q41" s="3">
        <f t="shared" si="7"/>
        <v>0.1055753262158956</v>
      </c>
      <c r="R41" s="24">
        <f t="shared" si="3"/>
        <v>0.0029655990510083037</v>
      </c>
      <c r="S41" s="24">
        <f t="shared" si="4"/>
        <v>0.0011862396204033216</v>
      </c>
    </row>
    <row r="42" spans="1:19" ht="12.75">
      <c r="A42" t="s">
        <v>50</v>
      </c>
      <c r="B42">
        <v>1929</v>
      </c>
      <c r="C42">
        <v>1410</v>
      </c>
      <c r="D42">
        <v>7080</v>
      </c>
      <c r="E42">
        <v>1737</v>
      </c>
      <c r="F42">
        <v>552</v>
      </c>
      <c r="G42">
        <v>54</v>
      </c>
      <c r="H42">
        <v>12</v>
      </c>
      <c r="I42">
        <v>309</v>
      </c>
      <c r="J42" s="7">
        <v>243</v>
      </c>
      <c r="K42">
        <v>624</v>
      </c>
      <c r="L42">
        <v>75</v>
      </c>
      <c r="M42">
        <v>1023</v>
      </c>
      <c r="N42">
        <v>15045</v>
      </c>
      <c r="O42">
        <f t="shared" si="5"/>
        <v>10686</v>
      </c>
      <c r="P42" s="3">
        <f t="shared" si="6"/>
        <v>0.022740033688938798</v>
      </c>
      <c r="Q42" s="3">
        <f t="shared" si="7"/>
        <v>0.058394160583941604</v>
      </c>
      <c r="R42" s="24">
        <f t="shared" si="3"/>
        <v>0.0050533408197641775</v>
      </c>
      <c r="S42" s="24">
        <f t="shared" si="4"/>
        <v>0.0011229646266142617</v>
      </c>
    </row>
    <row r="43" spans="1:19" ht="12.75">
      <c r="A43" t="s">
        <v>51</v>
      </c>
      <c r="B43">
        <v>1683</v>
      </c>
      <c r="C43">
        <v>3954</v>
      </c>
      <c r="D43">
        <v>19209</v>
      </c>
      <c r="E43">
        <v>3834</v>
      </c>
      <c r="F43">
        <v>1782</v>
      </c>
      <c r="G43">
        <v>516</v>
      </c>
      <c r="H43">
        <v>39</v>
      </c>
      <c r="I43">
        <v>387</v>
      </c>
      <c r="J43" s="7">
        <v>1818</v>
      </c>
      <c r="K43">
        <v>2904</v>
      </c>
      <c r="L43">
        <v>222</v>
      </c>
      <c r="M43">
        <v>2805</v>
      </c>
      <c r="N43">
        <v>39150</v>
      </c>
      <c r="O43">
        <f t="shared" si="5"/>
        <v>30711</v>
      </c>
      <c r="P43" s="3">
        <f t="shared" si="6"/>
        <v>0.05919703037999414</v>
      </c>
      <c r="Q43" s="3">
        <f t="shared" si="7"/>
        <v>0.09455895281820846</v>
      </c>
      <c r="R43" s="24">
        <f t="shared" si="3"/>
        <v>0.016801797401582493</v>
      </c>
      <c r="S43" s="24">
        <f t="shared" si="4"/>
        <v>0.0012699032919800722</v>
      </c>
    </row>
    <row r="44" spans="1:19" ht="12.75">
      <c r="A44" t="s">
        <v>52</v>
      </c>
      <c r="B44">
        <v>1599</v>
      </c>
      <c r="C44">
        <v>855</v>
      </c>
      <c r="D44">
        <v>3594</v>
      </c>
      <c r="E44">
        <v>741</v>
      </c>
      <c r="F44">
        <v>408</v>
      </c>
      <c r="G44">
        <v>15</v>
      </c>
      <c r="H44">
        <v>3</v>
      </c>
      <c r="I44">
        <v>396</v>
      </c>
      <c r="J44" s="7">
        <v>96</v>
      </c>
      <c r="K44">
        <v>528</v>
      </c>
      <c r="L44">
        <v>45</v>
      </c>
      <c r="M44">
        <v>708</v>
      </c>
      <c r="N44">
        <v>8994</v>
      </c>
      <c r="O44">
        <f t="shared" si="5"/>
        <v>5826</v>
      </c>
      <c r="P44" s="3">
        <f t="shared" si="6"/>
        <v>0.016477857878475798</v>
      </c>
      <c r="Q44" s="3">
        <f t="shared" si="7"/>
        <v>0.09062821833161688</v>
      </c>
      <c r="R44" s="24">
        <f t="shared" si="3"/>
        <v>0.0025746652935118436</v>
      </c>
      <c r="S44" s="24">
        <f t="shared" si="4"/>
        <v>0.0005149330587023687</v>
      </c>
    </row>
    <row r="45" spans="1:19" ht="12.75">
      <c r="A45" t="s">
        <v>53</v>
      </c>
      <c r="B45">
        <v>1221</v>
      </c>
      <c r="C45">
        <v>1320</v>
      </c>
      <c r="D45">
        <v>6078</v>
      </c>
      <c r="E45">
        <v>1281</v>
      </c>
      <c r="F45">
        <v>597</v>
      </c>
      <c r="G45">
        <v>42</v>
      </c>
      <c r="H45">
        <v>63</v>
      </c>
      <c r="I45">
        <v>171</v>
      </c>
      <c r="J45" s="7">
        <v>273</v>
      </c>
      <c r="K45">
        <v>762</v>
      </c>
      <c r="L45">
        <v>54</v>
      </c>
      <c r="M45">
        <v>1101</v>
      </c>
      <c r="N45">
        <v>12960</v>
      </c>
      <c r="O45">
        <f t="shared" si="5"/>
        <v>9321</v>
      </c>
      <c r="P45" s="3">
        <f t="shared" si="6"/>
        <v>0.029288702928870293</v>
      </c>
      <c r="Q45" s="3">
        <f t="shared" si="7"/>
        <v>0.08175088509816543</v>
      </c>
      <c r="R45" s="24">
        <f t="shared" si="3"/>
        <v>0.004505954296749276</v>
      </c>
      <c r="S45" s="24">
        <f t="shared" si="4"/>
        <v>0.0067589314451239136</v>
      </c>
    </row>
    <row r="46" spans="1:19" ht="12.75">
      <c r="A46" t="s">
        <v>54</v>
      </c>
      <c r="B46">
        <v>1833</v>
      </c>
      <c r="C46">
        <v>2469</v>
      </c>
      <c r="D46">
        <v>8667</v>
      </c>
      <c r="E46">
        <v>2547</v>
      </c>
      <c r="F46">
        <v>921</v>
      </c>
      <c r="G46">
        <v>258</v>
      </c>
      <c r="H46">
        <v>1584</v>
      </c>
      <c r="I46">
        <v>126</v>
      </c>
      <c r="J46" s="7">
        <v>273</v>
      </c>
      <c r="K46">
        <v>690</v>
      </c>
      <c r="L46">
        <v>129</v>
      </c>
      <c r="M46">
        <v>951</v>
      </c>
      <c r="N46">
        <v>20445</v>
      </c>
      <c r="O46">
        <f t="shared" si="5"/>
        <v>15195</v>
      </c>
      <c r="P46" s="3">
        <f t="shared" si="6"/>
        <v>0.017966436327739387</v>
      </c>
      <c r="Q46" s="3">
        <f t="shared" si="7"/>
        <v>0.045409674234945706</v>
      </c>
      <c r="R46" s="24">
        <f t="shared" si="3"/>
        <v>0.016979269496544915</v>
      </c>
      <c r="S46" s="24">
        <f t="shared" si="4"/>
        <v>0.10424481737413623</v>
      </c>
    </row>
    <row r="47" spans="1:19" ht="12.75">
      <c r="A47" t="s">
        <v>55</v>
      </c>
      <c r="B47">
        <v>1107</v>
      </c>
      <c r="C47">
        <v>2307</v>
      </c>
      <c r="D47">
        <v>9960</v>
      </c>
      <c r="E47">
        <v>2370</v>
      </c>
      <c r="F47">
        <v>1689</v>
      </c>
      <c r="G47">
        <v>381</v>
      </c>
      <c r="H47">
        <v>2178</v>
      </c>
      <c r="I47">
        <v>108</v>
      </c>
      <c r="J47" s="7">
        <v>114</v>
      </c>
      <c r="K47">
        <v>636</v>
      </c>
      <c r="L47">
        <v>174</v>
      </c>
      <c r="M47">
        <v>1524</v>
      </c>
      <c r="N47">
        <v>22545</v>
      </c>
      <c r="O47">
        <f t="shared" si="5"/>
        <v>17610</v>
      </c>
      <c r="P47" s="3">
        <f t="shared" si="6"/>
        <v>0.006473594548551959</v>
      </c>
      <c r="Q47" s="3">
        <f t="shared" si="7"/>
        <v>0.03611584327086882</v>
      </c>
      <c r="R47" s="24">
        <f t="shared" si="3"/>
        <v>0.021635434412265758</v>
      </c>
      <c r="S47" s="24">
        <f t="shared" si="4"/>
        <v>0.12367972742759796</v>
      </c>
    </row>
    <row r="48" spans="1:19" ht="12.75">
      <c r="A48" t="s">
        <v>56</v>
      </c>
      <c r="B48">
        <v>867</v>
      </c>
      <c r="C48">
        <v>2055</v>
      </c>
      <c r="D48">
        <v>9024</v>
      </c>
      <c r="E48">
        <v>2292</v>
      </c>
      <c r="F48">
        <v>987</v>
      </c>
      <c r="G48">
        <v>447</v>
      </c>
      <c r="H48">
        <v>1596</v>
      </c>
      <c r="I48">
        <v>114</v>
      </c>
      <c r="J48" s="7">
        <v>282</v>
      </c>
      <c r="K48">
        <v>759</v>
      </c>
      <c r="L48">
        <v>111</v>
      </c>
      <c r="M48">
        <v>945</v>
      </c>
      <c r="N48">
        <v>19479</v>
      </c>
      <c r="O48">
        <f t="shared" si="5"/>
        <v>15612</v>
      </c>
      <c r="P48" s="3">
        <f t="shared" si="6"/>
        <v>0.0180630284396618</v>
      </c>
      <c r="Q48" s="3">
        <f t="shared" si="7"/>
        <v>0.048616448885472716</v>
      </c>
      <c r="R48" s="24">
        <f t="shared" si="3"/>
        <v>0.028631821675634127</v>
      </c>
      <c r="S48" s="24">
        <f t="shared" si="4"/>
        <v>0.10222905457340507</v>
      </c>
    </row>
    <row r="49" spans="1:19" ht="12.75">
      <c r="A49" t="s">
        <v>57</v>
      </c>
      <c r="B49">
        <v>2157</v>
      </c>
      <c r="C49">
        <v>4779</v>
      </c>
      <c r="D49">
        <v>21699</v>
      </c>
      <c r="E49">
        <v>5232</v>
      </c>
      <c r="F49">
        <v>2832</v>
      </c>
      <c r="G49">
        <v>2208</v>
      </c>
      <c r="H49">
        <v>4431</v>
      </c>
      <c r="I49">
        <v>300</v>
      </c>
      <c r="J49" s="7">
        <v>627</v>
      </c>
      <c r="K49">
        <v>1908</v>
      </c>
      <c r="L49">
        <v>465</v>
      </c>
      <c r="M49">
        <v>2763</v>
      </c>
      <c r="N49">
        <v>49401</v>
      </c>
      <c r="O49">
        <f t="shared" si="5"/>
        <v>39702</v>
      </c>
      <c r="P49" s="3">
        <f t="shared" si="6"/>
        <v>0.015792655281849782</v>
      </c>
      <c r="Q49" s="3">
        <f t="shared" si="7"/>
        <v>0.048058032340940006</v>
      </c>
      <c r="R49" s="24">
        <f t="shared" si="3"/>
        <v>0.055614326734169564</v>
      </c>
      <c r="S49" s="24">
        <f t="shared" si="4"/>
        <v>0.1116064681880006</v>
      </c>
    </row>
    <row r="50" spans="1:19" ht="12.75">
      <c r="A50" t="s">
        <v>58</v>
      </c>
      <c r="B50">
        <v>5187</v>
      </c>
      <c r="C50">
        <v>9900</v>
      </c>
      <c r="D50">
        <v>34545</v>
      </c>
      <c r="E50">
        <v>6636</v>
      </c>
      <c r="F50">
        <v>5118</v>
      </c>
      <c r="G50">
        <v>14325</v>
      </c>
      <c r="H50">
        <v>3177</v>
      </c>
      <c r="I50">
        <v>885</v>
      </c>
      <c r="J50" s="7">
        <v>2160</v>
      </c>
      <c r="K50">
        <v>15696</v>
      </c>
      <c r="L50">
        <v>1101</v>
      </c>
      <c r="M50">
        <v>3903</v>
      </c>
      <c r="N50">
        <v>102630</v>
      </c>
      <c r="O50">
        <f t="shared" si="5"/>
        <v>83643</v>
      </c>
      <c r="P50" s="3">
        <f t="shared" si="6"/>
        <v>0.02582403787525555</v>
      </c>
      <c r="Q50" s="3">
        <f t="shared" si="7"/>
        <v>0.187654675226857</v>
      </c>
      <c r="R50" s="24">
        <f t="shared" si="3"/>
        <v>0.17126358451992396</v>
      </c>
      <c r="S50" s="24">
        <f t="shared" si="4"/>
        <v>0.03798285570818837</v>
      </c>
    </row>
    <row r="51" spans="2:19" ht="12.75">
      <c r="B51" s="7">
        <f>SUM(B47:B50)</f>
        <v>9318</v>
      </c>
      <c r="C51" s="7">
        <f aca="true" t="shared" si="8" ref="C51:O51">SUM(C47:C50)</f>
        <v>19041</v>
      </c>
      <c r="D51" s="7">
        <f t="shared" si="8"/>
        <v>75228</v>
      </c>
      <c r="E51" s="7">
        <f t="shared" si="8"/>
        <v>16530</v>
      </c>
      <c r="F51" s="7">
        <f t="shared" si="8"/>
        <v>10626</v>
      </c>
      <c r="G51" s="7">
        <f t="shared" si="8"/>
        <v>17361</v>
      </c>
      <c r="H51" s="7">
        <f t="shared" si="8"/>
        <v>11382</v>
      </c>
      <c r="I51" s="7">
        <f t="shared" si="8"/>
        <v>1407</v>
      </c>
      <c r="J51" s="7">
        <f t="shared" si="8"/>
        <v>3183</v>
      </c>
      <c r="K51" s="7">
        <f t="shared" si="8"/>
        <v>18999</v>
      </c>
      <c r="L51" s="7">
        <f t="shared" si="8"/>
        <v>1851</v>
      </c>
      <c r="M51" s="7">
        <f t="shared" si="8"/>
        <v>9135</v>
      </c>
      <c r="N51" s="7">
        <f t="shared" si="8"/>
        <v>194055</v>
      </c>
      <c r="O51" s="7">
        <f t="shared" si="8"/>
        <v>156567</v>
      </c>
      <c r="P51" s="9">
        <f>J51/$O51</f>
        <v>0.0203299545881316</v>
      </c>
      <c r="Q51" s="9">
        <f>K51/$O51</f>
        <v>0.12134741037383356</v>
      </c>
      <c r="R51" s="25">
        <f>G51/O51</f>
        <v>0.11088543562819751</v>
      </c>
      <c r="S51" s="25">
        <f>H51/O51</f>
        <v>0.07269731169403514</v>
      </c>
    </row>
    <row r="52" spans="1:19" ht="12.75">
      <c r="A52" t="s">
        <v>59</v>
      </c>
      <c r="B52">
        <v>1017</v>
      </c>
      <c r="C52">
        <v>1170</v>
      </c>
      <c r="D52">
        <v>5118</v>
      </c>
      <c r="E52">
        <v>1218</v>
      </c>
      <c r="F52">
        <v>570</v>
      </c>
      <c r="G52">
        <v>27</v>
      </c>
      <c r="H52">
        <v>165</v>
      </c>
      <c r="I52">
        <v>186</v>
      </c>
      <c r="J52" s="7">
        <v>303</v>
      </c>
      <c r="K52">
        <v>567</v>
      </c>
      <c r="L52">
        <v>51</v>
      </c>
      <c r="M52">
        <v>549</v>
      </c>
      <c r="N52">
        <v>10935</v>
      </c>
      <c r="O52">
        <f t="shared" si="5"/>
        <v>8205</v>
      </c>
      <c r="P52" s="3">
        <f t="shared" si="6"/>
        <v>0.03692870201096892</v>
      </c>
      <c r="Q52" s="3">
        <f t="shared" si="7"/>
        <v>0.06910420475319927</v>
      </c>
      <c r="R52" s="24">
        <f t="shared" si="3"/>
        <v>0.0032906764168190127</v>
      </c>
      <c r="S52" s="24">
        <f t="shared" si="4"/>
        <v>0.02010968921389397</v>
      </c>
    </row>
    <row r="53" spans="1:19" ht="12.75">
      <c r="A53" t="s">
        <v>60</v>
      </c>
      <c r="B53">
        <v>519</v>
      </c>
      <c r="C53">
        <v>387</v>
      </c>
      <c r="D53">
        <v>1551</v>
      </c>
      <c r="E53">
        <v>390</v>
      </c>
      <c r="F53">
        <v>129</v>
      </c>
      <c r="G53">
        <v>30</v>
      </c>
      <c r="H53">
        <v>174</v>
      </c>
      <c r="I53">
        <v>63</v>
      </c>
      <c r="J53" s="7">
        <v>48</v>
      </c>
      <c r="K53">
        <v>144</v>
      </c>
      <c r="L53">
        <v>18</v>
      </c>
      <c r="M53">
        <v>168</v>
      </c>
      <c r="N53">
        <v>3618</v>
      </c>
      <c r="O53">
        <f t="shared" si="5"/>
        <v>2547</v>
      </c>
      <c r="P53" s="3">
        <f t="shared" si="6"/>
        <v>0.01884570082449941</v>
      </c>
      <c r="Q53" s="3">
        <f t="shared" si="7"/>
        <v>0.05653710247349823</v>
      </c>
      <c r="R53" s="24">
        <f t="shared" si="3"/>
        <v>0.011778563015312132</v>
      </c>
      <c r="S53" s="24">
        <f t="shared" si="4"/>
        <v>0.06831566548881036</v>
      </c>
    </row>
    <row r="54" spans="1:19" ht="12.75">
      <c r="A54" t="s">
        <v>61</v>
      </c>
      <c r="B54">
        <v>735</v>
      </c>
      <c r="C54">
        <v>510</v>
      </c>
      <c r="D54">
        <v>1647</v>
      </c>
      <c r="E54">
        <v>435</v>
      </c>
      <c r="F54">
        <v>162</v>
      </c>
      <c r="G54">
        <v>27</v>
      </c>
      <c r="H54">
        <v>324</v>
      </c>
      <c r="I54">
        <v>138</v>
      </c>
      <c r="J54" s="7">
        <v>54</v>
      </c>
      <c r="K54">
        <v>246</v>
      </c>
      <c r="L54">
        <v>24</v>
      </c>
      <c r="M54">
        <v>246</v>
      </c>
      <c r="N54">
        <v>4545</v>
      </c>
      <c r="O54">
        <f t="shared" si="5"/>
        <v>3057</v>
      </c>
      <c r="P54" s="3">
        <f t="shared" si="6"/>
        <v>0.017664376840039256</v>
      </c>
      <c r="Q54" s="3">
        <f t="shared" si="7"/>
        <v>0.08047105004906771</v>
      </c>
      <c r="R54" s="24">
        <f t="shared" si="3"/>
        <v>0.008832188420019628</v>
      </c>
      <c r="S54" s="24">
        <f t="shared" si="4"/>
        <v>0.10598626104023552</v>
      </c>
    </row>
    <row r="55" spans="1:19" ht="12.75">
      <c r="A55" t="s">
        <v>62</v>
      </c>
      <c r="B55">
        <v>3111</v>
      </c>
      <c r="C55">
        <v>2619</v>
      </c>
      <c r="D55">
        <v>10287</v>
      </c>
      <c r="E55">
        <v>2535</v>
      </c>
      <c r="F55">
        <v>891</v>
      </c>
      <c r="G55">
        <v>69</v>
      </c>
      <c r="H55">
        <v>12</v>
      </c>
      <c r="I55">
        <v>288</v>
      </c>
      <c r="J55" s="7">
        <v>903</v>
      </c>
      <c r="K55">
        <v>1335</v>
      </c>
      <c r="L55">
        <v>126</v>
      </c>
      <c r="M55">
        <v>1140</v>
      </c>
      <c r="N55">
        <v>23313</v>
      </c>
      <c r="O55">
        <f t="shared" si="5"/>
        <v>16446</v>
      </c>
      <c r="P55" s="3">
        <f t="shared" si="6"/>
        <v>0.054906968259759215</v>
      </c>
      <c r="Q55" s="3">
        <f t="shared" si="7"/>
        <v>0.08117475373951112</v>
      </c>
      <c r="R55" s="24">
        <f t="shared" si="3"/>
        <v>0.004195549069682597</v>
      </c>
      <c r="S55" s="24">
        <f t="shared" si="4"/>
        <v>0.0007296607077708865</v>
      </c>
    </row>
    <row r="56" spans="1:19" ht="12.75">
      <c r="A56" t="s">
        <v>63</v>
      </c>
      <c r="B56">
        <v>1449</v>
      </c>
      <c r="C56">
        <v>2592</v>
      </c>
      <c r="D56">
        <v>10284</v>
      </c>
      <c r="E56">
        <v>2280</v>
      </c>
      <c r="F56">
        <v>951</v>
      </c>
      <c r="G56">
        <v>108</v>
      </c>
      <c r="H56">
        <v>12</v>
      </c>
      <c r="I56">
        <v>207</v>
      </c>
      <c r="J56" s="7">
        <v>1215</v>
      </c>
      <c r="K56">
        <v>1749</v>
      </c>
      <c r="L56">
        <v>174</v>
      </c>
      <c r="M56">
        <v>1008</v>
      </c>
      <c r="N56">
        <v>22023</v>
      </c>
      <c r="O56">
        <f t="shared" si="5"/>
        <v>16980</v>
      </c>
      <c r="P56" s="3">
        <f t="shared" si="6"/>
        <v>0.0715547703180212</v>
      </c>
      <c r="Q56" s="3">
        <f t="shared" si="7"/>
        <v>0.1030035335689046</v>
      </c>
      <c r="R56" s="24">
        <f t="shared" si="3"/>
        <v>0.0063604240282685515</v>
      </c>
      <c r="S56" s="24">
        <f t="shared" si="4"/>
        <v>0.0007067137809187279</v>
      </c>
    </row>
    <row r="57" spans="1:19" ht="12.75">
      <c r="A57" t="s">
        <v>64</v>
      </c>
      <c r="B57">
        <v>2487</v>
      </c>
      <c r="C57">
        <v>2346</v>
      </c>
      <c r="D57">
        <v>10146</v>
      </c>
      <c r="E57">
        <v>2595</v>
      </c>
      <c r="F57">
        <v>1125</v>
      </c>
      <c r="G57">
        <v>24</v>
      </c>
      <c r="H57">
        <v>6</v>
      </c>
      <c r="I57">
        <v>183</v>
      </c>
      <c r="J57" s="7">
        <v>831</v>
      </c>
      <c r="K57">
        <v>1581</v>
      </c>
      <c r="L57">
        <v>177</v>
      </c>
      <c r="M57">
        <v>1242</v>
      </c>
      <c r="N57">
        <v>22731</v>
      </c>
      <c r="O57">
        <f t="shared" si="5"/>
        <v>16668</v>
      </c>
      <c r="P57" s="3">
        <f t="shared" si="6"/>
        <v>0.04985601151907847</v>
      </c>
      <c r="Q57" s="3">
        <f t="shared" si="7"/>
        <v>0.09485241180705543</v>
      </c>
      <c r="R57" s="24">
        <f t="shared" si="3"/>
        <v>0.0014398848092152627</v>
      </c>
      <c r="S57" s="24">
        <f t="shared" si="4"/>
        <v>0.0003599712023038157</v>
      </c>
    </row>
    <row r="58" spans="1:19" ht="12.75">
      <c r="A58" t="s">
        <v>65</v>
      </c>
      <c r="B58">
        <v>312</v>
      </c>
      <c r="C58">
        <v>252</v>
      </c>
      <c r="D58">
        <v>831</v>
      </c>
      <c r="E58">
        <v>171</v>
      </c>
      <c r="F58">
        <v>42</v>
      </c>
      <c r="G58">
        <v>0</v>
      </c>
      <c r="H58">
        <v>3</v>
      </c>
      <c r="I58">
        <v>27</v>
      </c>
      <c r="J58" s="7">
        <v>63</v>
      </c>
      <c r="K58">
        <v>177</v>
      </c>
      <c r="L58">
        <v>15</v>
      </c>
      <c r="M58">
        <v>141</v>
      </c>
      <c r="N58">
        <v>2037</v>
      </c>
      <c r="O58">
        <f t="shared" si="5"/>
        <v>1329</v>
      </c>
      <c r="P58" s="3">
        <f t="shared" si="6"/>
        <v>0.04740406320541761</v>
      </c>
      <c r="Q58" s="3">
        <f t="shared" si="7"/>
        <v>0.13318284424379231</v>
      </c>
      <c r="R58" s="24">
        <f t="shared" si="3"/>
        <v>0</v>
      </c>
      <c r="S58" s="24">
        <f t="shared" si="4"/>
        <v>0.002257336343115124</v>
      </c>
    </row>
    <row r="59" spans="1:19" ht="12.75">
      <c r="A59" t="s">
        <v>66</v>
      </c>
      <c r="B59">
        <v>561</v>
      </c>
      <c r="C59">
        <v>570</v>
      </c>
      <c r="D59">
        <v>1668</v>
      </c>
      <c r="E59">
        <v>459</v>
      </c>
      <c r="F59">
        <v>345</v>
      </c>
      <c r="G59">
        <v>15</v>
      </c>
      <c r="H59">
        <v>0</v>
      </c>
      <c r="I59">
        <v>90</v>
      </c>
      <c r="J59" s="7">
        <v>138</v>
      </c>
      <c r="K59">
        <v>402</v>
      </c>
      <c r="L59">
        <v>21</v>
      </c>
      <c r="M59">
        <v>405</v>
      </c>
      <c r="N59">
        <v>4677</v>
      </c>
      <c r="O59">
        <f t="shared" si="5"/>
        <v>3138</v>
      </c>
      <c r="P59" s="3">
        <f t="shared" si="6"/>
        <v>0.04397705544933078</v>
      </c>
      <c r="Q59" s="3">
        <f t="shared" si="7"/>
        <v>0.12810707456978968</v>
      </c>
      <c r="R59" s="24">
        <f t="shared" si="3"/>
        <v>0.004780114722753346</v>
      </c>
      <c r="S59" s="24">
        <f t="shared" si="4"/>
        <v>0</v>
      </c>
    </row>
    <row r="60" spans="1:19" ht="12.75">
      <c r="A60" t="s">
        <v>67</v>
      </c>
      <c r="B60">
        <v>600</v>
      </c>
      <c r="C60">
        <v>759</v>
      </c>
      <c r="D60">
        <v>3180</v>
      </c>
      <c r="E60">
        <v>855</v>
      </c>
      <c r="F60">
        <v>504</v>
      </c>
      <c r="G60">
        <v>12</v>
      </c>
      <c r="H60">
        <v>3</v>
      </c>
      <c r="I60">
        <v>69</v>
      </c>
      <c r="J60" s="7">
        <v>114</v>
      </c>
      <c r="K60">
        <v>345</v>
      </c>
      <c r="L60">
        <v>33</v>
      </c>
      <c r="M60">
        <v>447</v>
      </c>
      <c r="N60">
        <v>6924</v>
      </c>
      <c r="O60">
        <f t="shared" si="5"/>
        <v>5115</v>
      </c>
      <c r="P60" s="3">
        <f t="shared" si="6"/>
        <v>0.022287390029325515</v>
      </c>
      <c r="Q60" s="3">
        <f t="shared" si="7"/>
        <v>0.06744868035190615</v>
      </c>
      <c r="R60" s="24">
        <f t="shared" si="3"/>
        <v>0.002346041055718475</v>
      </c>
      <c r="S60" s="24">
        <f t="shared" si="4"/>
        <v>0.0005865102639296188</v>
      </c>
    </row>
    <row r="61" spans="1:19" ht="12.75">
      <c r="A61" t="s">
        <v>68</v>
      </c>
      <c r="B61">
        <v>660</v>
      </c>
      <c r="C61">
        <v>522</v>
      </c>
      <c r="D61">
        <v>1719</v>
      </c>
      <c r="E61">
        <v>462</v>
      </c>
      <c r="F61">
        <v>207</v>
      </c>
      <c r="G61">
        <v>6</v>
      </c>
      <c r="H61">
        <v>0</v>
      </c>
      <c r="I61">
        <v>66</v>
      </c>
      <c r="J61" s="7">
        <v>135</v>
      </c>
      <c r="K61">
        <v>492</v>
      </c>
      <c r="L61">
        <v>18</v>
      </c>
      <c r="M61">
        <v>348</v>
      </c>
      <c r="N61">
        <v>4632</v>
      </c>
      <c r="O61">
        <f t="shared" si="5"/>
        <v>3105</v>
      </c>
      <c r="P61" s="3">
        <f t="shared" si="6"/>
        <v>0.043478260869565216</v>
      </c>
      <c r="Q61" s="3">
        <f t="shared" si="7"/>
        <v>0.15845410628019324</v>
      </c>
      <c r="R61" s="24">
        <f t="shared" si="3"/>
        <v>0.001932367149758454</v>
      </c>
      <c r="S61" s="24">
        <f t="shared" si="4"/>
        <v>0</v>
      </c>
    </row>
    <row r="62" spans="1:19" ht="12.75">
      <c r="A62" t="s">
        <v>69</v>
      </c>
      <c r="B62">
        <v>1518</v>
      </c>
      <c r="C62">
        <v>588</v>
      </c>
      <c r="D62">
        <v>1950</v>
      </c>
      <c r="E62">
        <v>558</v>
      </c>
      <c r="F62">
        <v>165</v>
      </c>
      <c r="G62">
        <v>6</v>
      </c>
      <c r="H62">
        <v>3</v>
      </c>
      <c r="I62">
        <v>132</v>
      </c>
      <c r="J62" s="7">
        <v>69</v>
      </c>
      <c r="K62">
        <v>360</v>
      </c>
      <c r="L62">
        <v>33</v>
      </c>
      <c r="M62">
        <v>318</v>
      </c>
      <c r="N62">
        <v>5697</v>
      </c>
      <c r="O62">
        <f t="shared" si="5"/>
        <v>3276</v>
      </c>
      <c r="P62" s="3">
        <f t="shared" si="6"/>
        <v>0.021062271062271064</v>
      </c>
      <c r="Q62" s="3">
        <f t="shared" si="7"/>
        <v>0.10989010989010989</v>
      </c>
      <c r="R62" s="24">
        <f t="shared" si="3"/>
        <v>0.0018315018315018315</v>
      </c>
      <c r="S62" s="24">
        <f t="shared" si="4"/>
        <v>0.0009157509157509158</v>
      </c>
    </row>
    <row r="63" spans="1:19" ht="12.75">
      <c r="A63" t="s">
        <v>70</v>
      </c>
      <c r="B63">
        <v>2325</v>
      </c>
      <c r="C63">
        <v>2604</v>
      </c>
      <c r="D63">
        <v>11199</v>
      </c>
      <c r="E63">
        <v>2871</v>
      </c>
      <c r="F63">
        <v>813</v>
      </c>
      <c r="G63">
        <v>111</v>
      </c>
      <c r="H63">
        <v>6</v>
      </c>
      <c r="I63">
        <v>156</v>
      </c>
      <c r="J63" s="7">
        <v>327</v>
      </c>
      <c r="K63">
        <v>654</v>
      </c>
      <c r="L63">
        <v>105</v>
      </c>
      <c r="M63">
        <v>855</v>
      </c>
      <c r="N63">
        <v>22029</v>
      </c>
      <c r="O63">
        <f t="shared" si="5"/>
        <v>16242</v>
      </c>
      <c r="P63" s="3">
        <f t="shared" si="6"/>
        <v>0.020132988548208348</v>
      </c>
      <c r="Q63" s="3">
        <f t="shared" si="7"/>
        <v>0.040265977096416695</v>
      </c>
      <c r="R63" s="24">
        <f t="shared" si="3"/>
        <v>0.006834133727373477</v>
      </c>
      <c r="S63" s="24">
        <f t="shared" si="4"/>
        <v>0.0003694126339120798</v>
      </c>
    </row>
    <row r="64" spans="1:19" ht="12.75">
      <c r="A64" t="s">
        <v>71</v>
      </c>
      <c r="B64">
        <v>9492</v>
      </c>
      <c r="C64">
        <v>20409</v>
      </c>
      <c r="D64">
        <v>89829</v>
      </c>
      <c r="E64">
        <v>17373</v>
      </c>
      <c r="F64">
        <v>6402</v>
      </c>
      <c r="G64">
        <v>7227</v>
      </c>
      <c r="H64">
        <v>45</v>
      </c>
      <c r="I64">
        <v>1311</v>
      </c>
      <c r="J64" s="7">
        <v>9093</v>
      </c>
      <c r="K64">
        <v>8022</v>
      </c>
      <c r="L64">
        <v>1260</v>
      </c>
      <c r="M64">
        <v>7626</v>
      </c>
      <c r="N64">
        <v>178092</v>
      </c>
      <c r="O64">
        <f t="shared" si="5"/>
        <v>140562</v>
      </c>
      <c r="P64" s="3">
        <f t="shared" si="6"/>
        <v>0.06469031459427156</v>
      </c>
      <c r="Q64" s="3">
        <f t="shared" si="7"/>
        <v>0.0570709010970248</v>
      </c>
      <c r="R64" s="24">
        <f t="shared" si="3"/>
        <v>0.05141503393520297</v>
      </c>
      <c r="S64" s="24">
        <f t="shared" si="4"/>
        <v>0.0003201434242540658</v>
      </c>
    </row>
    <row r="65" spans="1:17" ht="12.75">
      <c r="A65" t="s">
        <v>72</v>
      </c>
      <c r="L65"/>
      <c r="P65" s="3"/>
      <c r="Q65" s="3"/>
    </row>
    <row r="66" spans="1:19" ht="12.75">
      <c r="A66" t="s">
        <v>73</v>
      </c>
      <c r="B66">
        <v>2730</v>
      </c>
      <c r="C66">
        <v>1989</v>
      </c>
      <c r="D66">
        <v>9057</v>
      </c>
      <c r="E66">
        <v>2184</v>
      </c>
      <c r="F66">
        <v>489</v>
      </c>
      <c r="G66">
        <v>105</v>
      </c>
      <c r="H66">
        <v>3</v>
      </c>
      <c r="I66">
        <v>276</v>
      </c>
      <c r="J66" s="7">
        <v>384</v>
      </c>
      <c r="K66">
        <v>927</v>
      </c>
      <c r="L66">
        <v>114</v>
      </c>
      <c r="M66">
        <v>765</v>
      </c>
      <c r="N66">
        <v>19035</v>
      </c>
      <c r="O66">
        <f t="shared" si="5"/>
        <v>13539</v>
      </c>
      <c r="P66" s="3">
        <f t="shared" si="6"/>
        <v>0.028362508309328606</v>
      </c>
      <c r="Q66" s="3">
        <f t="shared" si="7"/>
        <v>0.06846886771548859</v>
      </c>
      <c r="R66" s="24">
        <f>G66/O66</f>
        <v>0.007755373365832041</v>
      </c>
      <c r="S66" s="24">
        <f>H66/O66</f>
        <v>0.00022158209616662973</v>
      </c>
    </row>
    <row r="67" spans="1:19" ht="12.75">
      <c r="A67" t="s">
        <v>74</v>
      </c>
      <c r="B67">
        <v>2457</v>
      </c>
      <c r="C67">
        <v>1416</v>
      </c>
      <c r="D67">
        <v>6672</v>
      </c>
      <c r="E67">
        <v>1611</v>
      </c>
      <c r="F67">
        <v>564</v>
      </c>
      <c r="G67">
        <v>12</v>
      </c>
      <c r="H67">
        <v>6</v>
      </c>
      <c r="I67">
        <v>357</v>
      </c>
      <c r="J67" s="7">
        <v>438</v>
      </c>
      <c r="K67">
        <v>804</v>
      </c>
      <c r="L67">
        <v>51</v>
      </c>
      <c r="M67">
        <v>669</v>
      </c>
      <c r="N67">
        <v>15060</v>
      </c>
      <c r="O67">
        <f t="shared" si="5"/>
        <v>10515</v>
      </c>
      <c r="P67" s="3">
        <f t="shared" si="6"/>
        <v>0.04165477888730385</v>
      </c>
      <c r="Q67" s="3">
        <f t="shared" si="7"/>
        <v>0.07646219686162625</v>
      </c>
      <c r="R67" s="24">
        <f aca="true" t="shared" si="9" ref="R67:R79">G67/O67</f>
        <v>0.0011412268188302425</v>
      </c>
      <c r="S67" s="24">
        <f aca="true" t="shared" si="10" ref="S67:S79">H67/O67</f>
        <v>0.0005706134094151213</v>
      </c>
    </row>
    <row r="68" spans="1:19" ht="12.75">
      <c r="A68" t="s">
        <v>75</v>
      </c>
      <c r="B68">
        <v>1827</v>
      </c>
      <c r="C68">
        <v>2496</v>
      </c>
      <c r="D68">
        <v>10662</v>
      </c>
      <c r="E68">
        <v>2268</v>
      </c>
      <c r="F68">
        <v>858</v>
      </c>
      <c r="G68">
        <v>90</v>
      </c>
      <c r="H68">
        <v>9</v>
      </c>
      <c r="I68">
        <v>219</v>
      </c>
      <c r="J68" s="7">
        <v>555</v>
      </c>
      <c r="K68">
        <v>1179</v>
      </c>
      <c r="L68">
        <v>111</v>
      </c>
      <c r="M68">
        <v>882</v>
      </c>
      <c r="N68">
        <v>21159</v>
      </c>
      <c r="O68">
        <f t="shared" si="5"/>
        <v>15951</v>
      </c>
      <c r="P68" s="3">
        <f t="shared" si="6"/>
        <v>0.034794056798946774</v>
      </c>
      <c r="Q68" s="3">
        <f t="shared" si="7"/>
        <v>0.07391386119992477</v>
      </c>
      <c r="R68" s="24">
        <f t="shared" si="9"/>
        <v>0.005642279480910287</v>
      </c>
      <c r="S68" s="24">
        <f t="shared" si="10"/>
        <v>0.0005642279480910288</v>
      </c>
    </row>
    <row r="69" spans="1:19" ht="12.75">
      <c r="A69" t="s">
        <v>76</v>
      </c>
      <c r="B69">
        <v>516</v>
      </c>
      <c r="C69">
        <v>219</v>
      </c>
      <c r="D69">
        <v>597</v>
      </c>
      <c r="E69">
        <v>225</v>
      </c>
      <c r="F69">
        <v>66</v>
      </c>
      <c r="G69">
        <v>3</v>
      </c>
      <c r="H69">
        <v>0</v>
      </c>
      <c r="I69">
        <v>18</v>
      </c>
      <c r="J69" s="7">
        <v>54</v>
      </c>
      <c r="K69">
        <v>342</v>
      </c>
      <c r="L69">
        <v>12</v>
      </c>
      <c r="M69">
        <v>141</v>
      </c>
      <c r="N69">
        <v>2193</v>
      </c>
      <c r="O69">
        <f t="shared" si="5"/>
        <v>1317</v>
      </c>
      <c r="P69" s="3">
        <f t="shared" si="6"/>
        <v>0.04100227790432802</v>
      </c>
      <c r="Q69" s="3">
        <f t="shared" si="7"/>
        <v>0.25968109339407747</v>
      </c>
      <c r="R69" s="24">
        <f t="shared" si="9"/>
        <v>0.002277904328018223</v>
      </c>
      <c r="S69" s="24">
        <f t="shared" si="10"/>
        <v>0</v>
      </c>
    </row>
    <row r="70" spans="1:19" ht="12.75">
      <c r="A70" t="s">
        <v>77</v>
      </c>
      <c r="B70">
        <v>843</v>
      </c>
      <c r="C70">
        <v>342</v>
      </c>
      <c r="D70">
        <v>1293</v>
      </c>
      <c r="E70">
        <v>306</v>
      </c>
      <c r="F70">
        <v>126</v>
      </c>
      <c r="G70">
        <v>3</v>
      </c>
      <c r="H70">
        <v>0</v>
      </c>
      <c r="I70">
        <v>111</v>
      </c>
      <c r="J70" s="7">
        <v>51</v>
      </c>
      <c r="K70">
        <v>207</v>
      </c>
      <c r="L70">
        <v>18</v>
      </c>
      <c r="M70">
        <v>204</v>
      </c>
      <c r="N70">
        <v>3507</v>
      </c>
      <c r="O70">
        <f aca="true" t="shared" si="11" ref="O70:O79">SUM(D70:L70)</f>
        <v>2115</v>
      </c>
      <c r="P70" s="3">
        <f aca="true" t="shared" si="12" ref="P70:P79">J70/$O70</f>
        <v>0.024113475177304965</v>
      </c>
      <c r="Q70" s="3">
        <f aca="true" t="shared" si="13" ref="Q70:Q79">K70/$O70</f>
        <v>0.09787234042553192</v>
      </c>
      <c r="R70" s="24">
        <f t="shared" si="9"/>
        <v>0.0014184397163120568</v>
      </c>
      <c r="S70" s="24">
        <f t="shared" si="10"/>
        <v>0</v>
      </c>
    </row>
    <row r="71" spans="1:19" ht="12.75">
      <c r="A71" t="s">
        <v>78</v>
      </c>
      <c r="B71">
        <v>45</v>
      </c>
      <c r="C71">
        <v>54</v>
      </c>
      <c r="D71">
        <v>129</v>
      </c>
      <c r="E71">
        <v>21</v>
      </c>
      <c r="F71">
        <v>12</v>
      </c>
      <c r="G71">
        <v>0</v>
      </c>
      <c r="H71">
        <v>0</v>
      </c>
      <c r="I71">
        <v>15</v>
      </c>
      <c r="J71" s="7">
        <v>3</v>
      </c>
      <c r="K71">
        <v>39</v>
      </c>
      <c r="L71">
        <v>3</v>
      </c>
      <c r="M71">
        <v>45</v>
      </c>
      <c r="N71">
        <v>363</v>
      </c>
      <c r="O71">
        <f t="shared" si="11"/>
        <v>222</v>
      </c>
      <c r="P71" s="3">
        <f t="shared" si="12"/>
        <v>0.013513513513513514</v>
      </c>
      <c r="Q71" s="3">
        <f t="shared" si="13"/>
        <v>0.17567567567567569</v>
      </c>
      <c r="R71" s="24">
        <f t="shared" si="9"/>
        <v>0</v>
      </c>
      <c r="S71" s="24">
        <f t="shared" si="10"/>
        <v>0</v>
      </c>
    </row>
    <row r="72" spans="1:19" ht="12.75">
      <c r="A72" t="s">
        <v>79</v>
      </c>
      <c r="B72">
        <v>1389</v>
      </c>
      <c r="C72">
        <v>1128</v>
      </c>
      <c r="D72">
        <v>4437</v>
      </c>
      <c r="E72">
        <v>969</v>
      </c>
      <c r="F72">
        <v>435</v>
      </c>
      <c r="G72">
        <v>12</v>
      </c>
      <c r="H72">
        <v>0</v>
      </c>
      <c r="I72">
        <v>150</v>
      </c>
      <c r="J72" s="7">
        <v>183</v>
      </c>
      <c r="K72">
        <v>699</v>
      </c>
      <c r="L72">
        <v>39</v>
      </c>
      <c r="M72">
        <v>555</v>
      </c>
      <c r="N72">
        <v>9993</v>
      </c>
      <c r="O72">
        <f t="shared" si="11"/>
        <v>6924</v>
      </c>
      <c r="P72" s="3">
        <f t="shared" si="12"/>
        <v>0.026429809358752165</v>
      </c>
      <c r="Q72" s="3">
        <f t="shared" si="13"/>
        <v>0.1009532062391681</v>
      </c>
      <c r="R72" s="24">
        <f t="shared" si="9"/>
        <v>0.0017331022530329288</v>
      </c>
      <c r="S72" s="24">
        <f t="shared" si="10"/>
        <v>0</v>
      </c>
    </row>
    <row r="73" spans="1:19" s="4" customFormat="1" ht="12.75">
      <c r="A73" s="4" t="s">
        <v>80</v>
      </c>
      <c r="B73">
        <v>1209</v>
      </c>
      <c r="C73">
        <v>1017</v>
      </c>
      <c r="D73">
        <v>3510</v>
      </c>
      <c r="E73">
        <v>1431</v>
      </c>
      <c r="F73">
        <v>492</v>
      </c>
      <c r="G73">
        <v>12</v>
      </c>
      <c r="H73">
        <v>3</v>
      </c>
      <c r="I73">
        <v>84</v>
      </c>
      <c r="J73" s="7">
        <v>237</v>
      </c>
      <c r="K73">
        <v>705</v>
      </c>
      <c r="L73">
        <v>33</v>
      </c>
      <c r="M73">
        <v>471</v>
      </c>
      <c r="N73">
        <v>9201</v>
      </c>
      <c r="O73">
        <f t="shared" si="11"/>
        <v>6507</v>
      </c>
      <c r="P73" s="5">
        <f t="shared" si="12"/>
        <v>0.03642231443061319</v>
      </c>
      <c r="Q73" s="5">
        <f t="shared" si="13"/>
        <v>0.10834485938220378</v>
      </c>
      <c r="R73" s="24">
        <f t="shared" si="9"/>
        <v>0.0018441678192715537</v>
      </c>
      <c r="S73" s="24">
        <f t="shared" si="10"/>
        <v>0.0004610419548178884</v>
      </c>
    </row>
    <row r="74" spans="1:19" ht="12.75">
      <c r="A74" t="s">
        <v>81</v>
      </c>
      <c r="B74">
        <v>1443</v>
      </c>
      <c r="C74">
        <v>1629</v>
      </c>
      <c r="D74">
        <v>6219</v>
      </c>
      <c r="E74">
        <v>1872</v>
      </c>
      <c r="F74">
        <v>570</v>
      </c>
      <c r="G74">
        <v>87</v>
      </c>
      <c r="H74">
        <v>6</v>
      </c>
      <c r="I74">
        <v>66</v>
      </c>
      <c r="J74" s="7">
        <v>267</v>
      </c>
      <c r="K74">
        <v>1539</v>
      </c>
      <c r="L74">
        <v>111</v>
      </c>
      <c r="M74">
        <v>861</v>
      </c>
      <c r="N74">
        <v>14673</v>
      </c>
      <c r="O74">
        <f t="shared" si="11"/>
        <v>10737</v>
      </c>
      <c r="P74" s="3">
        <f t="shared" si="12"/>
        <v>0.02486728136350936</v>
      </c>
      <c r="Q74" s="3">
        <f t="shared" si="13"/>
        <v>0.14333612740989102</v>
      </c>
      <c r="R74" s="24">
        <f t="shared" si="9"/>
        <v>0.008102822017323274</v>
      </c>
      <c r="S74" s="24">
        <f t="shared" si="10"/>
        <v>0.0005588153115395362</v>
      </c>
    </row>
    <row r="75" spans="1:19" ht="12.75">
      <c r="A75" t="s">
        <v>82</v>
      </c>
      <c r="B75">
        <v>2958</v>
      </c>
      <c r="C75">
        <v>6819</v>
      </c>
      <c r="D75">
        <v>28803</v>
      </c>
      <c r="E75">
        <v>5493</v>
      </c>
      <c r="F75">
        <v>3246</v>
      </c>
      <c r="G75">
        <v>1569</v>
      </c>
      <c r="H75">
        <v>15</v>
      </c>
      <c r="I75">
        <v>300</v>
      </c>
      <c r="J75" s="7">
        <v>855</v>
      </c>
      <c r="K75">
        <v>5070</v>
      </c>
      <c r="L75">
        <v>414</v>
      </c>
      <c r="M75">
        <v>2601</v>
      </c>
      <c r="N75">
        <v>58134</v>
      </c>
      <c r="O75">
        <f t="shared" si="11"/>
        <v>45765</v>
      </c>
      <c r="P75" s="3">
        <f t="shared" si="12"/>
        <v>0.018682399213372666</v>
      </c>
      <c r="Q75" s="3">
        <f t="shared" si="13"/>
        <v>0.11078334972140282</v>
      </c>
      <c r="R75" s="24">
        <f t="shared" si="9"/>
        <v>0.03428384136348738</v>
      </c>
      <c r="S75" s="24">
        <f t="shared" si="10"/>
        <v>0.00032776138970829236</v>
      </c>
    </row>
    <row r="76" spans="1:19" ht="12.75">
      <c r="A76" t="s">
        <v>83</v>
      </c>
      <c r="B76">
        <v>1749</v>
      </c>
      <c r="C76">
        <v>783</v>
      </c>
      <c r="D76">
        <v>3783</v>
      </c>
      <c r="E76">
        <v>861</v>
      </c>
      <c r="F76">
        <v>465</v>
      </c>
      <c r="G76">
        <v>12</v>
      </c>
      <c r="H76">
        <v>6</v>
      </c>
      <c r="I76">
        <v>240</v>
      </c>
      <c r="J76" s="7">
        <v>75</v>
      </c>
      <c r="K76">
        <v>579</v>
      </c>
      <c r="L76">
        <v>45</v>
      </c>
      <c r="M76">
        <v>489</v>
      </c>
      <c r="N76">
        <v>9087</v>
      </c>
      <c r="O76">
        <f t="shared" si="11"/>
        <v>6066</v>
      </c>
      <c r="P76" s="3">
        <f t="shared" si="12"/>
        <v>0.012363996043521267</v>
      </c>
      <c r="Q76" s="3">
        <f t="shared" si="13"/>
        <v>0.09545004945598418</v>
      </c>
      <c r="R76" s="24">
        <f t="shared" si="9"/>
        <v>0.0019782393669634025</v>
      </c>
      <c r="S76" s="24">
        <f t="shared" si="10"/>
        <v>0.0009891196834817012</v>
      </c>
    </row>
    <row r="77" spans="1:19" ht="12.75">
      <c r="A77" t="s">
        <v>84</v>
      </c>
      <c r="B77">
        <v>4146</v>
      </c>
      <c r="C77">
        <v>1557</v>
      </c>
      <c r="D77">
        <v>5775</v>
      </c>
      <c r="E77">
        <v>1494</v>
      </c>
      <c r="F77">
        <v>516</v>
      </c>
      <c r="G77">
        <v>45</v>
      </c>
      <c r="H77">
        <v>0</v>
      </c>
      <c r="I77">
        <v>585</v>
      </c>
      <c r="J77" s="7">
        <v>162</v>
      </c>
      <c r="K77">
        <v>1068</v>
      </c>
      <c r="L77">
        <v>105</v>
      </c>
      <c r="M77">
        <v>1074</v>
      </c>
      <c r="N77">
        <v>16527</v>
      </c>
      <c r="O77">
        <f t="shared" si="11"/>
        <v>9750</v>
      </c>
      <c r="P77" s="3">
        <f t="shared" si="12"/>
        <v>0.016615384615384615</v>
      </c>
      <c r="Q77" s="3">
        <f t="shared" si="13"/>
        <v>0.10953846153846154</v>
      </c>
      <c r="R77" s="24">
        <f t="shared" si="9"/>
        <v>0.004615384615384616</v>
      </c>
      <c r="S77" s="24">
        <f t="shared" si="10"/>
        <v>0</v>
      </c>
    </row>
    <row r="78" spans="1:19" ht="12.75">
      <c r="A78" t="s">
        <v>85</v>
      </c>
      <c r="B78">
        <v>777</v>
      </c>
      <c r="C78">
        <v>615</v>
      </c>
      <c r="D78">
        <v>3024</v>
      </c>
      <c r="E78">
        <v>702</v>
      </c>
      <c r="F78">
        <v>348</v>
      </c>
      <c r="G78">
        <v>9</v>
      </c>
      <c r="H78">
        <v>0</v>
      </c>
      <c r="I78">
        <v>69</v>
      </c>
      <c r="J78" s="7">
        <v>93</v>
      </c>
      <c r="K78">
        <v>399</v>
      </c>
      <c r="L78">
        <v>15</v>
      </c>
      <c r="M78">
        <v>306</v>
      </c>
      <c r="N78">
        <v>6354</v>
      </c>
      <c r="O78">
        <f t="shared" si="11"/>
        <v>4659</v>
      </c>
      <c r="P78" s="3">
        <f t="shared" si="12"/>
        <v>0.019961365099806824</v>
      </c>
      <c r="Q78" s="3">
        <f t="shared" si="13"/>
        <v>0.08564069542820348</v>
      </c>
      <c r="R78" s="24">
        <f t="shared" si="9"/>
        <v>0.0019317450096587251</v>
      </c>
      <c r="S78" s="24">
        <f t="shared" si="10"/>
        <v>0</v>
      </c>
    </row>
    <row r="79" spans="1:19" ht="12.75">
      <c r="A79" t="s">
        <v>86</v>
      </c>
      <c r="B79">
        <v>1011</v>
      </c>
      <c r="C79">
        <v>2799</v>
      </c>
      <c r="D79">
        <v>13644</v>
      </c>
      <c r="E79">
        <v>2967</v>
      </c>
      <c r="F79">
        <v>1812</v>
      </c>
      <c r="G79">
        <v>183</v>
      </c>
      <c r="H79">
        <v>3</v>
      </c>
      <c r="I79">
        <v>135</v>
      </c>
      <c r="J79" s="7">
        <v>471</v>
      </c>
      <c r="K79">
        <v>1032</v>
      </c>
      <c r="L79">
        <v>123</v>
      </c>
      <c r="M79">
        <v>1158</v>
      </c>
      <c r="N79">
        <v>25332</v>
      </c>
      <c r="O79">
        <f t="shared" si="11"/>
        <v>20370</v>
      </c>
      <c r="P79" s="3">
        <f t="shared" si="12"/>
        <v>0.023122238586156113</v>
      </c>
      <c r="Q79" s="3">
        <f t="shared" si="13"/>
        <v>0.05066273932253314</v>
      </c>
      <c r="R79" s="24">
        <f t="shared" si="9"/>
        <v>0.00898379970544919</v>
      </c>
      <c r="S79" s="24">
        <f t="shared" si="10"/>
        <v>0.00014727540500736376</v>
      </c>
    </row>
    <row r="80" spans="12:17" ht="12.75">
      <c r="L80"/>
      <c r="P80" s="3"/>
      <c r="Q80" s="3"/>
    </row>
    <row r="81" spans="1:17" ht="12.75">
      <c r="A81" t="s">
        <v>87</v>
      </c>
      <c r="L81"/>
      <c r="O81">
        <f aca="true" t="shared" si="14" ref="O81:O124">SUM(D81:L81)</f>
        <v>0</v>
      </c>
      <c r="P81" s="3" t="e">
        <f aca="true" t="shared" si="15" ref="P81:P124">J81/$O81</f>
        <v>#DIV/0!</v>
      </c>
      <c r="Q81" s="3" t="e">
        <f aca="true" t="shared" si="16" ref="Q81:Q124">K81/$O81</f>
        <v>#DIV/0!</v>
      </c>
    </row>
    <row r="82" spans="1:17" ht="12.75">
      <c r="A82" t="s">
        <v>288</v>
      </c>
      <c r="L82"/>
      <c r="O82">
        <f t="shared" si="14"/>
        <v>0</v>
      </c>
      <c r="P82" s="3" t="e">
        <f t="shared" si="15"/>
        <v>#DIV/0!</v>
      </c>
      <c r="Q82" s="3" t="e">
        <f t="shared" si="16"/>
        <v>#DIV/0!</v>
      </c>
    </row>
    <row r="83" spans="1:17" s="11" customFormat="1" ht="12.75">
      <c r="A83" s="22" t="s">
        <v>88</v>
      </c>
      <c r="J83" s="12"/>
      <c r="O83" s="11">
        <f t="shared" si="14"/>
        <v>0</v>
      </c>
      <c r="P83" s="13" t="e">
        <f t="shared" si="15"/>
        <v>#DIV/0!</v>
      </c>
      <c r="Q83" s="13" t="e">
        <f t="shared" si="16"/>
        <v>#DIV/0!</v>
      </c>
    </row>
    <row r="84" spans="1:17" s="11" customFormat="1" ht="12.75">
      <c r="A84" s="22" t="s">
        <v>89</v>
      </c>
      <c r="J84" s="12"/>
      <c r="O84" s="11">
        <f t="shared" si="14"/>
        <v>0</v>
      </c>
      <c r="P84" s="13" t="e">
        <f t="shared" si="15"/>
        <v>#DIV/0!</v>
      </c>
      <c r="Q84" s="13" t="e">
        <f t="shared" si="16"/>
        <v>#DIV/0!</v>
      </c>
    </row>
    <row r="85" spans="1:17" s="11" customFormat="1" ht="12.75">
      <c r="A85" s="22" t="s">
        <v>90</v>
      </c>
      <c r="J85" s="12"/>
      <c r="O85" s="11">
        <f t="shared" si="14"/>
        <v>0</v>
      </c>
      <c r="P85" s="13" t="e">
        <f t="shared" si="15"/>
        <v>#DIV/0!</v>
      </c>
      <c r="Q85" s="13" t="e">
        <f t="shared" si="16"/>
        <v>#DIV/0!</v>
      </c>
    </row>
    <row r="86" spans="1:17" s="11" customFormat="1" ht="12.75">
      <c r="A86" s="22" t="s">
        <v>91</v>
      </c>
      <c r="J86" s="12"/>
      <c r="O86" s="11">
        <f t="shared" si="14"/>
        <v>0</v>
      </c>
      <c r="P86" s="13" t="e">
        <f t="shared" si="15"/>
        <v>#DIV/0!</v>
      </c>
      <c r="Q86" s="13" t="e">
        <f t="shared" si="16"/>
        <v>#DIV/0!</v>
      </c>
    </row>
    <row r="87" spans="1:17" ht="12.75">
      <c r="A87" s="21" t="s">
        <v>289</v>
      </c>
      <c r="L87"/>
      <c r="O87">
        <f t="shared" si="14"/>
        <v>0</v>
      </c>
      <c r="P87" s="3" t="e">
        <f t="shared" si="15"/>
        <v>#DIV/0!</v>
      </c>
      <c r="Q87" s="3" t="e">
        <f t="shared" si="16"/>
        <v>#DIV/0!</v>
      </c>
    </row>
    <row r="88" spans="1:17" s="11" customFormat="1" ht="12.75">
      <c r="A88" s="22" t="s">
        <v>92</v>
      </c>
      <c r="J88" s="12"/>
      <c r="O88" s="11">
        <f t="shared" si="14"/>
        <v>0</v>
      </c>
      <c r="P88" s="13" t="e">
        <f t="shared" si="15"/>
        <v>#DIV/0!</v>
      </c>
      <c r="Q88" s="13" t="e">
        <f t="shared" si="16"/>
        <v>#DIV/0!</v>
      </c>
    </row>
    <row r="89" spans="1:17" s="11" customFormat="1" ht="12.75">
      <c r="A89" s="22" t="s">
        <v>93</v>
      </c>
      <c r="J89" s="12"/>
      <c r="O89" s="11">
        <f t="shared" si="14"/>
        <v>0</v>
      </c>
      <c r="P89" s="13" t="e">
        <f t="shared" si="15"/>
        <v>#DIV/0!</v>
      </c>
      <c r="Q89" s="13" t="e">
        <f t="shared" si="16"/>
        <v>#DIV/0!</v>
      </c>
    </row>
    <row r="90" spans="1:17" s="11" customFormat="1" ht="12.75">
      <c r="A90" s="22" t="s">
        <v>94</v>
      </c>
      <c r="J90" s="12"/>
      <c r="O90" s="11">
        <f t="shared" si="14"/>
        <v>0</v>
      </c>
      <c r="P90" s="13" t="e">
        <f t="shared" si="15"/>
        <v>#DIV/0!</v>
      </c>
      <c r="Q90" s="13" t="e">
        <f t="shared" si="16"/>
        <v>#DIV/0!</v>
      </c>
    </row>
    <row r="91" spans="1:17" ht="12.75">
      <c r="A91" t="s">
        <v>95</v>
      </c>
      <c r="L91"/>
      <c r="O91">
        <f t="shared" si="14"/>
        <v>0</v>
      </c>
      <c r="P91" s="3" t="e">
        <f t="shared" si="15"/>
        <v>#DIV/0!</v>
      </c>
      <c r="Q91" s="3" t="e">
        <f t="shared" si="16"/>
        <v>#DIV/0!</v>
      </c>
    </row>
    <row r="92" spans="1:17" ht="12.75">
      <c r="A92" t="s">
        <v>96</v>
      </c>
      <c r="L92"/>
      <c r="O92">
        <f t="shared" si="14"/>
        <v>0</v>
      </c>
      <c r="P92" s="3" t="e">
        <f t="shared" si="15"/>
        <v>#DIV/0!</v>
      </c>
      <c r="Q92" s="3" t="e">
        <f t="shared" si="16"/>
        <v>#DIV/0!</v>
      </c>
    </row>
    <row r="93" spans="1:17" ht="12.75">
      <c r="A93" t="s">
        <v>97</v>
      </c>
      <c r="L93"/>
      <c r="O93">
        <f t="shared" si="14"/>
        <v>0</v>
      </c>
      <c r="P93" s="3" t="e">
        <f t="shared" si="15"/>
        <v>#DIV/0!</v>
      </c>
      <c r="Q93" s="3" t="e">
        <f t="shared" si="16"/>
        <v>#DIV/0!</v>
      </c>
    </row>
    <row r="94" spans="1:17" ht="12.75">
      <c r="A94" s="10" t="s">
        <v>291</v>
      </c>
      <c r="L94"/>
      <c r="O94">
        <f t="shared" si="14"/>
        <v>0</v>
      </c>
      <c r="P94" s="3" t="e">
        <f t="shared" si="15"/>
        <v>#DIV/0!</v>
      </c>
      <c r="Q94" s="3" t="e">
        <f t="shared" si="16"/>
        <v>#DIV/0!</v>
      </c>
    </row>
    <row r="95" spans="1:17" s="11" customFormat="1" ht="12.75">
      <c r="A95" s="22" t="s">
        <v>98</v>
      </c>
      <c r="J95" s="12"/>
      <c r="O95" s="11">
        <f t="shared" si="14"/>
        <v>0</v>
      </c>
      <c r="P95" s="13" t="e">
        <f t="shared" si="15"/>
        <v>#DIV/0!</v>
      </c>
      <c r="Q95" s="13" t="e">
        <f t="shared" si="16"/>
        <v>#DIV/0!</v>
      </c>
    </row>
    <row r="96" spans="1:17" s="11" customFormat="1" ht="12.75">
      <c r="A96" s="22" t="s">
        <v>99</v>
      </c>
      <c r="J96" s="12"/>
      <c r="O96" s="11">
        <f t="shared" si="14"/>
        <v>0</v>
      </c>
      <c r="P96" s="13" t="e">
        <f t="shared" si="15"/>
        <v>#DIV/0!</v>
      </c>
      <c r="Q96" s="13" t="e">
        <f t="shared" si="16"/>
        <v>#DIV/0!</v>
      </c>
    </row>
    <row r="97" spans="1:17" ht="12.75">
      <c r="A97" t="s">
        <v>100</v>
      </c>
      <c r="L97"/>
      <c r="O97">
        <f t="shared" si="14"/>
        <v>0</v>
      </c>
      <c r="P97" s="3" t="e">
        <f t="shared" si="15"/>
        <v>#DIV/0!</v>
      </c>
      <c r="Q97" s="3" t="e">
        <f t="shared" si="16"/>
        <v>#DIV/0!</v>
      </c>
    </row>
    <row r="98" spans="1:17" ht="12.75">
      <c r="A98" t="s">
        <v>101</v>
      </c>
      <c r="L98"/>
      <c r="O98">
        <f t="shared" si="14"/>
        <v>0</v>
      </c>
      <c r="P98" s="3" t="e">
        <f t="shared" si="15"/>
        <v>#DIV/0!</v>
      </c>
      <c r="Q98" s="3" t="e">
        <f t="shared" si="16"/>
        <v>#DIV/0!</v>
      </c>
    </row>
    <row r="99" spans="1:17" ht="12.75">
      <c r="A99" t="s">
        <v>102</v>
      </c>
      <c r="L99"/>
      <c r="O99">
        <f t="shared" si="14"/>
        <v>0</v>
      </c>
      <c r="P99" s="3" t="e">
        <f t="shared" si="15"/>
        <v>#DIV/0!</v>
      </c>
      <c r="Q99" s="3" t="e">
        <f t="shared" si="16"/>
        <v>#DIV/0!</v>
      </c>
    </row>
    <row r="100" spans="1:17" ht="12.75">
      <c r="A100" t="s">
        <v>118</v>
      </c>
      <c r="L100"/>
      <c r="O100">
        <f t="shared" si="14"/>
        <v>0</v>
      </c>
      <c r="P100" s="3" t="e">
        <f t="shared" si="15"/>
        <v>#DIV/0!</v>
      </c>
      <c r="Q100" s="3" t="e">
        <f t="shared" si="16"/>
        <v>#DIV/0!</v>
      </c>
    </row>
    <row r="101" spans="1:17" ht="12.75">
      <c r="A101" t="s">
        <v>290</v>
      </c>
      <c r="L101"/>
      <c r="O101">
        <f t="shared" si="14"/>
        <v>0</v>
      </c>
      <c r="P101" s="3" t="e">
        <f t="shared" si="15"/>
        <v>#DIV/0!</v>
      </c>
      <c r="Q101" s="3" t="e">
        <f t="shared" si="16"/>
        <v>#DIV/0!</v>
      </c>
    </row>
    <row r="102" spans="1:17" s="11" customFormat="1" ht="12.75">
      <c r="A102" s="22" t="s">
        <v>103</v>
      </c>
      <c r="J102" s="12"/>
      <c r="O102" s="11">
        <f t="shared" si="14"/>
        <v>0</v>
      </c>
      <c r="P102" s="13" t="e">
        <f t="shared" si="15"/>
        <v>#DIV/0!</v>
      </c>
      <c r="Q102" s="13" t="e">
        <f t="shared" si="16"/>
        <v>#DIV/0!</v>
      </c>
    </row>
    <row r="103" spans="1:17" s="11" customFormat="1" ht="12.75">
      <c r="A103" s="22" t="s">
        <v>104</v>
      </c>
      <c r="J103" s="12"/>
      <c r="O103" s="11">
        <f t="shared" si="14"/>
        <v>0</v>
      </c>
      <c r="P103" s="13" t="e">
        <f t="shared" si="15"/>
        <v>#DIV/0!</v>
      </c>
      <c r="Q103" s="13" t="e">
        <f t="shared" si="16"/>
        <v>#DIV/0!</v>
      </c>
    </row>
    <row r="104" spans="1:17" s="11" customFormat="1" ht="12.75">
      <c r="A104" s="22" t="s">
        <v>105</v>
      </c>
      <c r="J104" s="12"/>
      <c r="O104" s="11">
        <f t="shared" si="14"/>
        <v>0</v>
      </c>
      <c r="P104" s="13" t="e">
        <f t="shared" si="15"/>
        <v>#DIV/0!</v>
      </c>
      <c r="Q104" s="13" t="e">
        <f t="shared" si="16"/>
        <v>#DIV/0!</v>
      </c>
    </row>
    <row r="105" spans="1:17" s="11" customFormat="1" ht="12.75">
      <c r="A105" s="22" t="s">
        <v>106</v>
      </c>
      <c r="J105" s="12"/>
      <c r="O105" s="11">
        <f t="shared" si="14"/>
        <v>0</v>
      </c>
      <c r="P105" s="13" t="e">
        <f t="shared" si="15"/>
        <v>#DIV/0!</v>
      </c>
      <c r="Q105" s="13" t="e">
        <f t="shared" si="16"/>
        <v>#DIV/0!</v>
      </c>
    </row>
    <row r="106" spans="1:17" ht="12.75">
      <c r="A106" t="s">
        <v>107</v>
      </c>
      <c r="L106"/>
      <c r="O106">
        <f t="shared" si="14"/>
        <v>0</v>
      </c>
      <c r="P106" s="3" t="e">
        <f t="shared" si="15"/>
        <v>#DIV/0!</v>
      </c>
      <c r="Q106" s="3" t="e">
        <f t="shared" si="16"/>
        <v>#DIV/0!</v>
      </c>
    </row>
    <row r="107" spans="1:17" ht="12.75">
      <c r="A107" t="s">
        <v>108</v>
      </c>
      <c r="L107"/>
      <c r="O107">
        <f t="shared" si="14"/>
        <v>0</v>
      </c>
      <c r="P107" s="3" t="e">
        <f t="shared" si="15"/>
        <v>#DIV/0!</v>
      </c>
      <c r="Q107" s="3" t="e">
        <f t="shared" si="16"/>
        <v>#DIV/0!</v>
      </c>
    </row>
    <row r="108" spans="1:17" ht="12.75">
      <c r="A108" t="s">
        <v>109</v>
      </c>
      <c r="L108"/>
      <c r="O108">
        <f t="shared" si="14"/>
        <v>0</v>
      </c>
      <c r="P108" s="3" t="e">
        <f t="shared" si="15"/>
        <v>#DIV/0!</v>
      </c>
      <c r="Q108" s="3" t="e">
        <f t="shared" si="16"/>
        <v>#DIV/0!</v>
      </c>
    </row>
    <row r="109" spans="1:17" ht="12.75">
      <c r="A109" t="s">
        <v>110</v>
      </c>
      <c r="L109"/>
      <c r="O109">
        <f t="shared" si="14"/>
        <v>0</v>
      </c>
      <c r="P109" s="3" t="e">
        <f t="shared" si="15"/>
        <v>#DIV/0!</v>
      </c>
      <c r="Q109" s="3" t="e">
        <f t="shared" si="16"/>
        <v>#DIV/0!</v>
      </c>
    </row>
    <row r="110" spans="1:17" ht="12.75">
      <c r="A110" t="s">
        <v>111</v>
      </c>
      <c r="L110"/>
      <c r="O110">
        <f t="shared" si="14"/>
        <v>0</v>
      </c>
      <c r="P110" s="3" t="e">
        <f t="shared" si="15"/>
        <v>#DIV/0!</v>
      </c>
      <c r="Q110" s="3" t="e">
        <f t="shared" si="16"/>
        <v>#DIV/0!</v>
      </c>
    </row>
    <row r="111" spans="1:17" ht="12.75">
      <c r="A111" t="s">
        <v>112</v>
      </c>
      <c r="L111"/>
      <c r="O111">
        <f t="shared" si="14"/>
        <v>0</v>
      </c>
      <c r="P111" s="3" t="e">
        <f t="shared" si="15"/>
        <v>#DIV/0!</v>
      </c>
      <c r="Q111" s="3" t="e">
        <f t="shared" si="16"/>
        <v>#DIV/0!</v>
      </c>
    </row>
    <row r="112" spans="1:17" ht="12.75">
      <c r="A112" t="s">
        <v>113</v>
      </c>
      <c r="L112"/>
      <c r="O112">
        <f t="shared" si="14"/>
        <v>0</v>
      </c>
      <c r="P112" s="3" t="e">
        <f t="shared" si="15"/>
        <v>#DIV/0!</v>
      </c>
      <c r="Q112" s="3" t="e">
        <f t="shared" si="16"/>
        <v>#DIV/0!</v>
      </c>
    </row>
    <row r="113" spans="1:17" ht="12.75">
      <c r="A113" t="s">
        <v>114</v>
      </c>
      <c r="L113"/>
      <c r="O113">
        <f t="shared" si="14"/>
        <v>0</v>
      </c>
      <c r="P113" s="3" t="e">
        <f t="shared" si="15"/>
        <v>#DIV/0!</v>
      </c>
      <c r="Q113" s="3" t="e">
        <f t="shared" si="16"/>
        <v>#DIV/0!</v>
      </c>
    </row>
    <row r="114" spans="1:17" ht="12.75">
      <c r="A114" t="s">
        <v>115</v>
      </c>
      <c r="L114"/>
      <c r="O114">
        <f t="shared" si="14"/>
        <v>0</v>
      </c>
      <c r="P114" s="3" t="e">
        <f t="shared" si="15"/>
        <v>#DIV/0!</v>
      </c>
      <c r="Q114" s="3" t="e">
        <f t="shared" si="16"/>
        <v>#DIV/0!</v>
      </c>
    </row>
    <row r="115" spans="1:17" ht="12.75">
      <c r="A115" t="s">
        <v>116</v>
      </c>
      <c r="L115"/>
      <c r="O115">
        <f t="shared" si="14"/>
        <v>0</v>
      </c>
      <c r="P115" s="3" t="e">
        <f t="shared" si="15"/>
        <v>#DIV/0!</v>
      </c>
      <c r="Q115" s="3" t="e">
        <f t="shared" si="16"/>
        <v>#DIV/0!</v>
      </c>
    </row>
    <row r="116" spans="1:17" ht="12.75">
      <c r="A116" t="s">
        <v>117</v>
      </c>
      <c r="L116"/>
      <c r="O116">
        <f t="shared" si="14"/>
        <v>0</v>
      </c>
      <c r="P116" s="3" t="e">
        <f t="shared" si="15"/>
        <v>#DIV/0!</v>
      </c>
      <c r="Q116" s="3" t="e">
        <f t="shared" si="16"/>
        <v>#DIV/0!</v>
      </c>
    </row>
    <row r="117" spans="1:17" ht="12.75">
      <c r="A117" t="s">
        <v>119</v>
      </c>
      <c r="L117"/>
      <c r="O117">
        <f t="shared" si="14"/>
        <v>0</v>
      </c>
      <c r="P117" s="3" t="e">
        <f t="shared" si="15"/>
        <v>#DIV/0!</v>
      </c>
      <c r="Q117" s="3" t="e">
        <f t="shared" si="16"/>
        <v>#DIV/0!</v>
      </c>
    </row>
    <row r="118" spans="1:17" ht="12.75">
      <c r="A118" t="s">
        <v>120</v>
      </c>
      <c r="L118"/>
      <c r="O118">
        <f t="shared" si="14"/>
        <v>0</v>
      </c>
      <c r="P118" s="3" t="e">
        <f t="shared" si="15"/>
        <v>#DIV/0!</v>
      </c>
      <c r="Q118" s="3" t="e">
        <f t="shared" si="16"/>
        <v>#DIV/0!</v>
      </c>
    </row>
    <row r="119" spans="1:17" ht="12.75">
      <c r="A119" t="s">
        <v>121</v>
      </c>
      <c r="L119"/>
      <c r="O119">
        <f t="shared" si="14"/>
        <v>0</v>
      </c>
      <c r="P119" s="3" t="e">
        <f t="shared" si="15"/>
        <v>#DIV/0!</v>
      </c>
      <c r="Q119" s="3" t="e">
        <f t="shared" si="16"/>
        <v>#DIV/0!</v>
      </c>
    </row>
    <row r="120" spans="1:17" ht="12.75">
      <c r="A120" t="s">
        <v>122</v>
      </c>
      <c r="L120"/>
      <c r="O120">
        <f t="shared" si="14"/>
        <v>0</v>
      </c>
      <c r="P120" s="3" t="e">
        <f t="shared" si="15"/>
        <v>#DIV/0!</v>
      </c>
      <c r="Q120" s="3" t="e">
        <f t="shared" si="16"/>
        <v>#DIV/0!</v>
      </c>
    </row>
    <row r="121" spans="1:17" ht="12.75">
      <c r="A121" t="s">
        <v>123</v>
      </c>
      <c r="L121"/>
      <c r="O121">
        <f t="shared" si="14"/>
        <v>0</v>
      </c>
      <c r="P121" s="3" t="e">
        <f t="shared" si="15"/>
        <v>#DIV/0!</v>
      </c>
      <c r="Q121" s="3" t="e">
        <f t="shared" si="16"/>
        <v>#DIV/0!</v>
      </c>
    </row>
    <row r="122" spans="1:17" ht="12.75">
      <c r="A122" t="s">
        <v>124</v>
      </c>
      <c r="L122"/>
      <c r="O122">
        <f t="shared" si="14"/>
        <v>0</v>
      </c>
      <c r="P122" s="3" t="e">
        <f t="shared" si="15"/>
        <v>#DIV/0!</v>
      </c>
      <c r="Q122" s="3" t="e">
        <f t="shared" si="16"/>
        <v>#DIV/0!</v>
      </c>
    </row>
    <row r="123" spans="1:17" ht="12.75">
      <c r="A123" t="s">
        <v>125</v>
      </c>
      <c r="L123"/>
      <c r="O123">
        <f t="shared" si="14"/>
        <v>0</v>
      </c>
      <c r="P123" s="3" t="e">
        <f t="shared" si="15"/>
        <v>#DIV/0!</v>
      </c>
      <c r="Q123" s="3" t="e">
        <f t="shared" si="16"/>
        <v>#DIV/0!</v>
      </c>
    </row>
    <row r="124" spans="1:17" ht="12.75">
      <c r="A124" t="s">
        <v>281</v>
      </c>
      <c r="L124"/>
      <c r="O124">
        <f t="shared" si="14"/>
        <v>0</v>
      </c>
      <c r="P124" s="3" t="e">
        <f t="shared" si="15"/>
        <v>#DIV/0!</v>
      </c>
      <c r="Q124" s="3" t="e">
        <f t="shared" si="16"/>
        <v>#DIV/0!</v>
      </c>
    </row>
    <row r="125" spans="1:17" ht="12.75">
      <c r="A125" t="s">
        <v>126</v>
      </c>
      <c r="L125"/>
      <c r="P125" s="3"/>
      <c r="Q125" s="3"/>
    </row>
    <row r="126" spans="12:17" ht="12.75">
      <c r="L126"/>
      <c r="P126" s="3"/>
      <c r="Q126" s="3"/>
    </row>
    <row r="127" spans="1:19" ht="12.75">
      <c r="A127" t="s">
        <v>127</v>
      </c>
      <c r="B127">
        <v>8634</v>
      </c>
      <c r="C127">
        <v>6915</v>
      </c>
      <c r="D127">
        <v>29592</v>
      </c>
      <c r="E127">
        <v>7191</v>
      </c>
      <c r="F127">
        <v>2985</v>
      </c>
      <c r="G127">
        <v>195</v>
      </c>
      <c r="H127">
        <v>15</v>
      </c>
      <c r="I127">
        <v>783</v>
      </c>
      <c r="J127" s="7">
        <v>540</v>
      </c>
      <c r="K127">
        <v>3102</v>
      </c>
      <c r="L127">
        <v>333</v>
      </c>
      <c r="M127">
        <v>4113</v>
      </c>
      <c r="N127">
        <v>64395</v>
      </c>
      <c r="O127">
        <f aca="true" t="shared" si="17" ref="O127:O135">SUM(D127:L127)</f>
        <v>44736</v>
      </c>
      <c r="P127" s="3">
        <f aca="true" t="shared" si="18" ref="P127:P136">J127/$O127</f>
        <v>0.012070815450643776</v>
      </c>
      <c r="Q127" s="3">
        <f aca="true" t="shared" si="19" ref="Q127:Q136">K127/$O127</f>
        <v>0.06934012875536481</v>
      </c>
      <c r="R127" s="24">
        <f>G127/O127</f>
        <v>0.004358905579399141</v>
      </c>
      <c r="S127" s="24">
        <f>H127/O127</f>
        <v>0.00033530042918454936</v>
      </c>
    </row>
    <row r="128" spans="1:19" ht="12.75">
      <c r="A128" t="s">
        <v>128</v>
      </c>
      <c r="B128">
        <v>40881</v>
      </c>
      <c r="C128">
        <v>59844</v>
      </c>
      <c r="D128">
        <v>324903</v>
      </c>
      <c r="E128">
        <v>68742</v>
      </c>
      <c r="F128">
        <v>28632</v>
      </c>
      <c r="G128">
        <v>28566</v>
      </c>
      <c r="H128">
        <v>5646</v>
      </c>
      <c r="I128">
        <v>3117</v>
      </c>
      <c r="J128" s="7">
        <v>5013</v>
      </c>
      <c r="K128">
        <v>24045</v>
      </c>
      <c r="L128">
        <v>6201</v>
      </c>
      <c r="M128">
        <v>32241</v>
      </c>
      <c r="N128">
        <v>627834</v>
      </c>
      <c r="O128">
        <f t="shared" si="17"/>
        <v>494865</v>
      </c>
      <c r="P128" s="3">
        <f t="shared" si="18"/>
        <v>0.010130035464217514</v>
      </c>
      <c r="Q128" s="3">
        <f t="shared" si="19"/>
        <v>0.04858900912370041</v>
      </c>
      <c r="R128" s="24">
        <f aca="true" t="shared" si="20" ref="R128:R144">G128/O128</f>
        <v>0.057724834045648814</v>
      </c>
      <c r="S128" s="24">
        <f aca="true" t="shared" si="21" ref="S128:S144">H128/O128</f>
        <v>0.011409172198478373</v>
      </c>
    </row>
    <row r="129" spans="1:19" ht="12.75">
      <c r="A129" t="s">
        <v>129</v>
      </c>
      <c r="B129">
        <v>20865</v>
      </c>
      <c r="C129">
        <v>19233</v>
      </c>
      <c r="D129">
        <v>87852</v>
      </c>
      <c r="E129">
        <v>21420</v>
      </c>
      <c r="F129">
        <v>8202</v>
      </c>
      <c r="G129">
        <v>1374</v>
      </c>
      <c r="H129">
        <v>93</v>
      </c>
      <c r="I129">
        <v>3318</v>
      </c>
      <c r="J129" s="7">
        <v>3150</v>
      </c>
      <c r="K129">
        <v>9264</v>
      </c>
      <c r="L129">
        <v>855</v>
      </c>
      <c r="M129">
        <v>10059</v>
      </c>
      <c r="N129">
        <v>185688</v>
      </c>
      <c r="O129">
        <f t="shared" si="17"/>
        <v>135528</v>
      </c>
      <c r="P129" s="3">
        <f t="shared" si="18"/>
        <v>0.023242429608641757</v>
      </c>
      <c r="Q129" s="3">
        <f t="shared" si="19"/>
        <v>0.06835487869665309</v>
      </c>
      <c r="R129" s="24">
        <f t="shared" si="20"/>
        <v>0.01013812643881707</v>
      </c>
      <c r="S129" s="24">
        <f t="shared" si="21"/>
        <v>0.0006862050646360899</v>
      </c>
    </row>
    <row r="130" spans="1:19" ht="12.75">
      <c r="A130" t="s">
        <v>130</v>
      </c>
      <c r="B130">
        <v>11112</v>
      </c>
      <c r="C130">
        <v>12903</v>
      </c>
      <c r="D130">
        <v>58758</v>
      </c>
      <c r="E130">
        <v>14769</v>
      </c>
      <c r="F130">
        <v>5334</v>
      </c>
      <c r="G130">
        <v>750</v>
      </c>
      <c r="H130">
        <v>33</v>
      </c>
      <c r="I130">
        <v>1188</v>
      </c>
      <c r="J130" s="7">
        <v>2100</v>
      </c>
      <c r="K130">
        <v>4446</v>
      </c>
      <c r="L130">
        <v>507</v>
      </c>
      <c r="M130">
        <v>6567</v>
      </c>
      <c r="N130">
        <v>118470</v>
      </c>
      <c r="O130">
        <f t="shared" si="17"/>
        <v>87885</v>
      </c>
      <c r="P130" s="3">
        <f t="shared" si="18"/>
        <v>0.023894862604540025</v>
      </c>
      <c r="Q130" s="3">
        <f t="shared" si="19"/>
        <v>0.05058883768561188</v>
      </c>
      <c r="R130" s="24">
        <f t="shared" si="20"/>
        <v>0.008533879501621437</v>
      </c>
      <c r="S130" s="24">
        <f t="shared" si="21"/>
        <v>0.0003754906980713432</v>
      </c>
    </row>
    <row r="131" spans="1:19" ht="12.75">
      <c r="A131" t="s">
        <v>131</v>
      </c>
      <c r="B131">
        <v>1797</v>
      </c>
      <c r="C131">
        <v>1758</v>
      </c>
      <c r="D131">
        <v>8874</v>
      </c>
      <c r="E131">
        <v>2268</v>
      </c>
      <c r="F131">
        <v>1206</v>
      </c>
      <c r="G131">
        <v>54</v>
      </c>
      <c r="H131">
        <v>3</v>
      </c>
      <c r="I131">
        <v>282</v>
      </c>
      <c r="J131" s="7">
        <v>537</v>
      </c>
      <c r="K131">
        <v>963</v>
      </c>
      <c r="L131">
        <v>129</v>
      </c>
      <c r="M131">
        <v>1431</v>
      </c>
      <c r="N131">
        <v>19296</v>
      </c>
      <c r="O131">
        <f t="shared" si="17"/>
        <v>14316</v>
      </c>
      <c r="P131" s="3">
        <f t="shared" si="18"/>
        <v>0.037510477787091365</v>
      </c>
      <c r="Q131" s="3">
        <f t="shared" si="19"/>
        <v>0.06726739312657166</v>
      </c>
      <c r="R131" s="24">
        <f t="shared" si="20"/>
        <v>0.0037720033528918693</v>
      </c>
      <c r="S131" s="24">
        <f t="shared" si="21"/>
        <v>0.00020955574182732607</v>
      </c>
    </row>
    <row r="132" spans="1:19" ht="12.75">
      <c r="A132" t="s">
        <v>132</v>
      </c>
      <c r="B132">
        <v>6138</v>
      </c>
      <c r="C132">
        <v>7230</v>
      </c>
      <c r="D132">
        <v>35847</v>
      </c>
      <c r="E132">
        <v>8115</v>
      </c>
      <c r="F132">
        <v>3645</v>
      </c>
      <c r="G132">
        <v>270</v>
      </c>
      <c r="H132">
        <v>12</v>
      </c>
      <c r="I132">
        <v>906</v>
      </c>
      <c r="J132" s="7">
        <v>1896</v>
      </c>
      <c r="K132">
        <v>3267</v>
      </c>
      <c r="L132">
        <v>360</v>
      </c>
      <c r="M132">
        <v>5496</v>
      </c>
      <c r="N132">
        <v>73173</v>
      </c>
      <c r="O132">
        <f t="shared" si="17"/>
        <v>54318</v>
      </c>
      <c r="P132" s="3">
        <f t="shared" si="18"/>
        <v>0.03490555616922567</v>
      </c>
      <c r="Q132" s="3">
        <f t="shared" si="19"/>
        <v>0.06014580801944107</v>
      </c>
      <c r="R132" s="24">
        <f t="shared" si="20"/>
        <v>0.0049707279354909975</v>
      </c>
      <c r="S132" s="24">
        <f t="shared" si="21"/>
        <v>0.00022092124157737766</v>
      </c>
    </row>
    <row r="133" spans="1:19" ht="12.75">
      <c r="A133" t="s">
        <v>133</v>
      </c>
      <c r="B133">
        <v>5949</v>
      </c>
      <c r="C133">
        <v>5490</v>
      </c>
      <c r="D133">
        <v>23697</v>
      </c>
      <c r="E133">
        <v>5034</v>
      </c>
      <c r="F133">
        <v>2211</v>
      </c>
      <c r="G133">
        <v>141</v>
      </c>
      <c r="H133">
        <v>12</v>
      </c>
      <c r="I133">
        <v>1188</v>
      </c>
      <c r="J133" s="7">
        <v>999</v>
      </c>
      <c r="K133">
        <v>3000</v>
      </c>
      <c r="L133">
        <v>294</v>
      </c>
      <c r="M133">
        <v>3279</v>
      </c>
      <c r="N133">
        <v>51288</v>
      </c>
      <c r="O133">
        <f t="shared" si="17"/>
        <v>36576</v>
      </c>
      <c r="P133" s="3">
        <f t="shared" si="18"/>
        <v>0.027312992125984252</v>
      </c>
      <c r="Q133" s="3">
        <f t="shared" si="19"/>
        <v>0.08202099737532809</v>
      </c>
      <c r="R133" s="24">
        <f t="shared" si="20"/>
        <v>0.00385498687664042</v>
      </c>
      <c r="S133" s="24">
        <f t="shared" si="21"/>
        <v>0.00032808398950131233</v>
      </c>
    </row>
    <row r="134" spans="1:19" ht="12.75">
      <c r="A134" t="s">
        <v>134</v>
      </c>
      <c r="B134">
        <v>9567</v>
      </c>
      <c r="C134">
        <v>10800</v>
      </c>
      <c r="D134">
        <v>51051</v>
      </c>
      <c r="E134">
        <v>10980</v>
      </c>
      <c r="F134">
        <v>4995</v>
      </c>
      <c r="G134">
        <v>720</v>
      </c>
      <c r="H134">
        <v>126</v>
      </c>
      <c r="I134">
        <v>1845</v>
      </c>
      <c r="J134" s="7">
        <v>3285</v>
      </c>
      <c r="K134">
        <v>7023</v>
      </c>
      <c r="L134">
        <v>630</v>
      </c>
      <c r="M134">
        <v>8193</v>
      </c>
      <c r="N134">
        <v>109221</v>
      </c>
      <c r="O134">
        <f t="shared" si="17"/>
        <v>80655</v>
      </c>
      <c r="P134" s="3">
        <f t="shared" si="18"/>
        <v>0.0407290310582109</v>
      </c>
      <c r="Q134" s="3">
        <f t="shared" si="19"/>
        <v>0.087074576901618</v>
      </c>
      <c r="R134" s="24">
        <f t="shared" si="20"/>
        <v>0.008926910916868142</v>
      </c>
      <c r="S134" s="24">
        <f t="shared" si="21"/>
        <v>0.0015622094104519248</v>
      </c>
    </row>
    <row r="135" spans="1:19" ht="12.75">
      <c r="A135" t="s">
        <v>135</v>
      </c>
      <c r="B135">
        <v>13422</v>
      </c>
      <c r="C135">
        <v>23574</v>
      </c>
      <c r="D135">
        <v>92208</v>
      </c>
      <c r="E135">
        <v>21120</v>
      </c>
      <c r="F135">
        <v>12408</v>
      </c>
      <c r="G135">
        <v>17703</v>
      </c>
      <c r="H135">
        <v>13629</v>
      </c>
      <c r="I135">
        <v>1917</v>
      </c>
      <c r="J135" s="7">
        <v>3861</v>
      </c>
      <c r="K135">
        <v>20646</v>
      </c>
      <c r="L135">
        <v>2073</v>
      </c>
      <c r="M135">
        <v>11058</v>
      </c>
      <c r="N135">
        <v>233616</v>
      </c>
      <c r="O135">
        <f t="shared" si="17"/>
        <v>185565</v>
      </c>
      <c r="P135" s="3">
        <f t="shared" si="18"/>
        <v>0.0208067254061919</v>
      </c>
      <c r="Q135" s="3">
        <f t="shared" si="19"/>
        <v>0.11126020531889096</v>
      </c>
      <c r="R135" s="24">
        <f t="shared" si="20"/>
        <v>0.09540053350577965</v>
      </c>
      <c r="S135" s="24">
        <f t="shared" si="21"/>
        <v>0.0734459623312586</v>
      </c>
    </row>
    <row r="136" spans="1:19" s="11" customFormat="1" ht="12.75">
      <c r="A136" s="11" t="s">
        <v>278</v>
      </c>
      <c r="B136" s="11">
        <f aca="true" t="shared" si="22" ref="B136:N136">SUM(B127:B135)</f>
        <v>118365</v>
      </c>
      <c r="C136" s="11">
        <f t="shared" si="22"/>
        <v>147747</v>
      </c>
      <c r="D136" s="11">
        <f t="shared" si="22"/>
        <v>712782</v>
      </c>
      <c r="E136" s="11">
        <f t="shared" si="22"/>
        <v>159639</v>
      </c>
      <c r="F136" s="11">
        <f t="shared" si="22"/>
        <v>69618</v>
      </c>
      <c r="G136" s="11">
        <f t="shared" si="22"/>
        <v>49773</v>
      </c>
      <c r="H136" s="11">
        <f t="shared" si="22"/>
        <v>19569</v>
      </c>
      <c r="I136" s="11">
        <f t="shared" si="22"/>
        <v>14544</v>
      </c>
      <c r="J136" s="12">
        <f t="shared" si="22"/>
        <v>21381</v>
      </c>
      <c r="K136" s="11">
        <f t="shared" si="22"/>
        <v>75756</v>
      </c>
      <c r="L136" s="11">
        <f t="shared" si="22"/>
        <v>11382</v>
      </c>
      <c r="M136" s="11">
        <f t="shared" si="22"/>
        <v>82437</v>
      </c>
      <c r="N136" s="11">
        <f t="shared" si="22"/>
        <v>1482981</v>
      </c>
      <c r="O136" s="11">
        <f>SUM(O127:O135)</f>
        <v>1134444</v>
      </c>
      <c r="P136" s="13">
        <f t="shared" si="18"/>
        <v>0.018847118059595713</v>
      </c>
      <c r="Q136" s="13">
        <f t="shared" si="19"/>
        <v>0.06677808688661582</v>
      </c>
      <c r="R136" s="24">
        <f t="shared" si="20"/>
        <v>0.04387435607222569</v>
      </c>
      <c r="S136" s="24">
        <f t="shared" si="21"/>
        <v>0.01724985984323598</v>
      </c>
    </row>
    <row r="137" spans="2:19" s="15" customFormat="1" ht="12.75">
      <c r="B137"/>
      <c r="C137"/>
      <c r="D137"/>
      <c r="E137"/>
      <c r="F137"/>
      <c r="G137"/>
      <c r="H137"/>
      <c r="I137"/>
      <c r="J137" s="7"/>
      <c r="K137"/>
      <c r="L137"/>
      <c r="M137"/>
      <c r="N137"/>
      <c r="P137" s="16"/>
      <c r="Q137" s="16"/>
      <c r="R137" s="24"/>
      <c r="S137" s="24"/>
    </row>
    <row r="138" spans="1:19" ht="12.75">
      <c r="A138" s="10" t="s">
        <v>280</v>
      </c>
      <c r="B138">
        <v>7041</v>
      </c>
      <c r="C138">
        <v>7557</v>
      </c>
      <c r="D138">
        <v>30717</v>
      </c>
      <c r="E138">
        <v>7407</v>
      </c>
      <c r="F138">
        <v>2964</v>
      </c>
      <c r="G138">
        <v>201</v>
      </c>
      <c r="H138">
        <v>27</v>
      </c>
      <c r="I138">
        <v>678</v>
      </c>
      <c r="J138" s="7">
        <v>2943</v>
      </c>
      <c r="K138">
        <v>4662</v>
      </c>
      <c r="L138">
        <v>480</v>
      </c>
      <c r="M138">
        <v>3393</v>
      </c>
      <c r="N138">
        <v>68076</v>
      </c>
      <c r="O138">
        <f>SUM(D138:L138)</f>
        <v>50079</v>
      </c>
      <c r="P138" s="3">
        <f aca="true" t="shared" si="23" ref="P138:Q144">J138/$O138</f>
        <v>0.058767147906308034</v>
      </c>
      <c r="Q138" s="3">
        <f t="shared" si="23"/>
        <v>0.0930929131971485</v>
      </c>
      <c r="R138" s="24">
        <f t="shared" si="20"/>
        <v>0.004013658419696879</v>
      </c>
      <c r="S138" s="24">
        <f t="shared" si="21"/>
        <v>0.0005391481459294316</v>
      </c>
    </row>
    <row r="139" spans="1:19" ht="12.75">
      <c r="A139" t="s">
        <v>136</v>
      </c>
      <c r="B139">
        <v>1821</v>
      </c>
      <c r="C139">
        <v>1851</v>
      </c>
      <c r="D139">
        <v>6564</v>
      </c>
      <c r="E139">
        <v>1776</v>
      </c>
      <c r="F139">
        <v>1059</v>
      </c>
      <c r="G139">
        <v>33</v>
      </c>
      <c r="H139">
        <v>6</v>
      </c>
      <c r="I139">
        <v>225</v>
      </c>
      <c r="J139" s="7">
        <v>387</v>
      </c>
      <c r="K139">
        <v>1239</v>
      </c>
      <c r="L139">
        <v>75</v>
      </c>
      <c r="M139">
        <v>1200</v>
      </c>
      <c r="N139">
        <v>16236</v>
      </c>
      <c r="O139">
        <f>SUM(D139:L139)</f>
        <v>11364</v>
      </c>
      <c r="P139" s="3">
        <f t="shared" si="23"/>
        <v>0.03405491024287223</v>
      </c>
      <c r="Q139" s="3">
        <f t="shared" si="23"/>
        <v>0.10902851108764519</v>
      </c>
      <c r="R139" s="24">
        <f t="shared" si="20"/>
        <v>0.002903907074973601</v>
      </c>
      <c r="S139" s="24">
        <f t="shared" si="21"/>
        <v>0.0005279831045406547</v>
      </c>
    </row>
    <row r="140" spans="1:19" ht="12.75">
      <c r="A140" t="s">
        <v>137</v>
      </c>
      <c r="B140">
        <v>22239</v>
      </c>
      <c r="C140">
        <v>30399</v>
      </c>
      <c r="D140">
        <v>132351</v>
      </c>
      <c r="E140">
        <v>27690</v>
      </c>
      <c r="F140">
        <v>9570</v>
      </c>
      <c r="G140">
        <v>7560</v>
      </c>
      <c r="H140">
        <v>75</v>
      </c>
      <c r="I140">
        <v>2628</v>
      </c>
      <c r="J140" s="7">
        <v>11043</v>
      </c>
      <c r="K140">
        <v>12750</v>
      </c>
      <c r="L140">
        <v>1725</v>
      </c>
      <c r="M140">
        <v>11661</v>
      </c>
      <c r="N140">
        <v>269694</v>
      </c>
      <c r="O140">
        <f>SUM(D140:L140)</f>
        <v>205392</v>
      </c>
      <c r="P140" s="3">
        <f t="shared" si="23"/>
        <v>0.05376548258939005</v>
      </c>
      <c r="Q140" s="3">
        <f t="shared" si="23"/>
        <v>0.06207641972423463</v>
      </c>
      <c r="R140" s="24">
        <f t="shared" si="20"/>
        <v>0.03680766534236971</v>
      </c>
      <c r="S140" s="24">
        <f t="shared" si="21"/>
        <v>0.00036515541014255667</v>
      </c>
    </row>
    <row r="141" spans="1:19" ht="12.75">
      <c r="A141" t="s">
        <v>138</v>
      </c>
      <c r="B141">
        <v>8535</v>
      </c>
      <c r="C141">
        <v>11295</v>
      </c>
      <c r="D141">
        <v>46491</v>
      </c>
      <c r="E141">
        <v>10503</v>
      </c>
      <c r="F141">
        <v>5172</v>
      </c>
      <c r="G141">
        <v>1689</v>
      </c>
      <c r="H141">
        <v>24</v>
      </c>
      <c r="I141">
        <v>819</v>
      </c>
      <c r="J141" s="7">
        <v>1608</v>
      </c>
      <c r="K141">
        <v>8511</v>
      </c>
      <c r="L141">
        <v>633</v>
      </c>
      <c r="M141">
        <v>4920</v>
      </c>
      <c r="N141">
        <v>100206</v>
      </c>
      <c r="O141">
        <f>SUM(D141:L141)</f>
        <v>75450</v>
      </c>
      <c r="P141" s="3">
        <f t="shared" si="23"/>
        <v>0.021312127236580516</v>
      </c>
      <c r="Q141" s="3">
        <f t="shared" si="23"/>
        <v>0.11280318091451293</v>
      </c>
      <c r="R141" s="24">
        <f t="shared" si="20"/>
        <v>0.02238568588469185</v>
      </c>
      <c r="S141" s="24">
        <f t="shared" si="21"/>
        <v>0.0003180914512922465</v>
      </c>
    </row>
    <row r="142" spans="1:19" ht="12.75">
      <c r="A142" t="s">
        <v>139</v>
      </c>
      <c r="B142">
        <v>5928</v>
      </c>
      <c r="C142">
        <v>4971</v>
      </c>
      <c r="D142">
        <v>22446</v>
      </c>
      <c r="E142">
        <v>5166</v>
      </c>
      <c r="F142">
        <v>2676</v>
      </c>
      <c r="G142">
        <v>234</v>
      </c>
      <c r="H142">
        <v>3</v>
      </c>
      <c r="I142">
        <v>786</v>
      </c>
      <c r="J142" s="7">
        <v>726</v>
      </c>
      <c r="K142">
        <v>2499</v>
      </c>
      <c r="L142">
        <v>243</v>
      </c>
      <c r="M142">
        <v>2538</v>
      </c>
      <c r="N142">
        <v>48213</v>
      </c>
      <c r="O142">
        <f>SUM(D142:L142)</f>
        <v>34779</v>
      </c>
      <c r="P142" s="3">
        <f t="shared" si="23"/>
        <v>0.020874665746571208</v>
      </c>
      <c r="Q142" s="3">
        <f t="shared" si="23"/>
        <v>0.07185370482187527</v>
      </c>
      <c r="R142" s="24">
        <f t="shared" si="20"/>
        <v>0.006728198050547744</v>
      </c>
      <c r="S142" s="24">
        <f t="shared" si="21"/>
        <v>8.625894936599672E-05</v>
      </c>
    </row>
    <row r="143" spans="1:19" s="11" customFormat="1" ht="12.75">
      <c r="A143" s="14" t="s">
        <v>279</v>
      </c>
      <c r="B143" s="11">
        <f aca="true" t="shared" si="24" ref="B143:N143">SUM(B138:B142)</f>
        <v>45564</v>
      </c>
      <c r="C143" s="11">
        <f t="shared" si="24"/>
        <v>56073</v>
      </c>
      <c r="D143" s="11">
        <f t="shared" si="24"/>
        <v>238569</v>
      </c>
      <c r="E143" s="11">
        <f t="shared" si="24"/>
        <v>52542</v>
      </c>
      <c r="F143" s="11">
        <f t="shared" si="24"/>
        <v>21441</v>
      </c>
      <c r="G143" s="11">
        <f t="shared" si="24"/>
        <v>9717</v>
      </c>
      <c r="H143" s="11">
        <f t="shared" si="24"/>
        <v>135</v>
      </c>
      <c r="I143" s="11">
        <f t="shared" si="24"/>
        <v>5136</v>
      </c>
      <c r="J143" s="12">
        <f t="shared" si="24"/>
        <v>16707</v>
      </c>
      <c r="K143" s="11">
        <f t="shared" si="24"/>
        <v>29661</v>
      </c>
      <c r="L143" s="11">
        <f t="shared" si="24"/>
        <v>3156</v>
      </c>
      <c r="M143" s="11">
        <f t="shared" si="24"/>
        <v>23712</v>
      </c>
      <c r="N143" s="11">
        <f t="shared" si="24"/>
        <v>502425</v>
      </c>
      <c r="O143" s="11">
        <f>SUM(O138:O142)</f>
        <v>377064</v>
      </c>
      <c r="P143" s="13">
        <f t="shared" si="23"/>
        <v>0.044308128063140474</v>
      </c>
      <c r="Q143" s="13">
        <f t="shared" si="23"/>
        <v>0.07866303863535103</v>
      </c>
      <c r="R143" s="24">
        <f t="shared" si="20"/>
        <v>0.025770161033670677</v>
      </c>
      <c r="S143" s="24">
        <f t="shared" si="21"/>
        <v>0.00035802940614855836</v>
      </c>
    </row>
    <row r="144" spans="1:19" s="7" customFormat="1" ht="12.75">
      <c r="A144" s="7" t="s">
        <v>277</v>
      </c>
      <c r="B144" s="7">
        <v>163977</v>
      </c>
      <c r="C144" s="7">
        <v>203880</v>
      </c>
      <c r="D144" s="7">
        <v>951477</v>
      </c>
      <c r="E144" s="7">
        <v>212208</v>
      </c>
      <c r="F144" s="7">
        <v>91071</v>
      </c>
      <c r="G144" s="7">
        <v>59481</v>
      </c>
      <c r="H144" s="7">
        <v>19707</v>
      </c>
      <c r="I144" s="7">
        <v>19692</v>
      </c>
      <c r="J144" s="7">
        <v>38091</v>
      </c>
      <c r="K144" s="7">
        <v>105462</v>
      </c>
      <c r="L144" s="7">
        <v>14535</v>
      </c>
      <c r="M144" s="7">
        <v>106191</v>
      </c>
      <c r="N144" s="7">
        <v>1985778</v>
      </c>
      <c r="O144" s="7">
        <f>SUM(D144:L144)</f>
        <v>1511724</v>
      </c>
      <c r="P144" s="9">
        <f t="shared" si="23"/>
        <v>0.02519705978075363</v>
      </c>
      <c r="Q144" s="9">
        <f t="shared" si="23"/>
        <v>0.06976273446740278</v>
      </c>
      <c r="R144" s="24">
        <f t="shared" si="20"/>
        <v>0.039346468006064596</v>
      </c>
      <c r="S144" s="24">
        <f t="shared" si="21"/>
        <v>0.013036109766068409</v>
      </c>
    </row>
    <row r="145" spans="4:13" ht="12.75">
      <c r="D145" s="24">
        <f>D144/$O144</f>
        <v>0.6293986203830858</v>
      </c>
      <c r="E145" s="24">
        <f aca="true" t="shared" si="25" ref="E145:M145">E144/$O144</f>
        <v>0.14037483032617065</v>
      </c>
      <c r="F145" s="24">
        <f t="shared" si="25"/>
        <v>0.06024313962072442</v>
      </c>
      <c r="G145" s="24">
        <f t="shared" si="25"/>
        <v>0.039346468006064596</v>
      </c>
      <c r="H145" s="24">
        <f t="shared" si="25"/>
        <v>0.013036109766068409</v>
      </c>
      <c r="I145" s="24">
        <f t="shared" si="25"/>
        <v>0.013026187319907602</v>
      </c>
      <c r="J145" s="24">
        <f t="shared" si="25"/>
        <v>0.02519705978075363</v>
      </c>
      <c r="K145" s="24">
        <f t="shared" si="25"/>
        <v>0.06976273446740278</v>
      </c>
      <c r="L145" s="24">
        <f t="shared" si="25"/>
        <v>0.00961485032982211</v>
      </c>
      <c r="M145" s="24">
        <f t="shared" si="25"/>
        <v>0.070244965350818</v>
      </c>
    </row>
    <row r="146" ht="12.75">
      <c r="L146"/>
    </row>
    <row r="147" ht="12.75">
      <c r="L14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Watson NZ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Macbeth</dc:creator>
  <cp:keywords/>
  <dc:description/>
  <cp:lastModifiedBy>Glen Koorey</cp:lastModifiedBy>
  <dcterms:created xsi:type="dcterms:W3CDTF">2004-03-15T01:28:44Z</dcterms:created>
  <dcterms:modified xsi:type="dcterms:W3CDTF">2009-07-06T19:42:02Z</dcterms:modified>
  <cp:category/>
  <cp:version/>
  <cp:contentType/>
  <cp:contentStatus/>
</cp:coreProperties>
</file>